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l\Downloads\"/>
    </mc:Choice>
  </mc:AlternateContent>
  <bookViews>
    <workbookView xWindow="0" yWindow="0" windowWidth="23040" windowHeight="9072"/>
  </bookViews>
  <sheets>
    <sheet name="Põhikool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5" i="1" l="1"/>
  <c r="E85" i="1"/>
  <c r="D85" i="1"/>
  <c r="C85" i="1"/>
  <c r="B85" i="1"/>
  <c r="F73" i="1"/>
  <c r="E73" i="1"/>
  <c r="D73" i="1"/>
  <c r="C73" i="1"/>
  <c r="B73" i="1"/>
  <c r="F53" i="1"/>
  <c r="E53" i="1"/>
  <c r="D53" i="1"/>
  <c r="C53" i="1"/>
  <c r="B53" i="1"/>
  <c r="F35" i="1"/>
  <c r="E35" i="1"/>
  <c r="D35" i="1"/>
  <c r="C35" i="1"/>
  <c r="B35" i="1"/>
  <c r="F19" i="1" l="1"/>
  <c r="E19" i="1"/>
  <c r="D19" i="1"/>
  <c r="C19" i="1"/>
  <c r="B19" i="1"/>
  <c r="C87" i="1" l="1"/>
  <c r="C88" i="1" s="1"/>
  <c r="D87" i="1"/>
  <c r="D88" i="1" s="1"/>
  <c r="E87" i="1"/>
  <c r="E88" i="1" s="1"/>
  <c r="F87" i="1"/>
  <c r="F88" i="1" s="1"/>
  <c r="B87" i="1"/>
  <c r="B88" i="1" s="1"/>
</calcChain>
</file>

<file path=xl/sharedStrings.xml><?xml version="1.0" encoding="utf-8"?>
<sst xmlns="http://schemas.openxmlformats.org/spreadsheetml/2006/main" count="107" uniqueCount="57">
  <si>
    <t>ESMASPÄEV</t>
  </si>
  <si>
    <t>KOGUS</t>
  </si>
  <si>
    <t>VALGUD</t>
  </si>
  <si>
    <t>RASVAD</t>
  </si>
  <si>
    <t>ENERGIA</t>
  </si>
  <si>
    <t>Hommik</t>
  </si>
  <si>
    <t>Lõuna</t>
  </si>
  <si>
    <t>KOKKU</t>
  </si>
  <si>
    <t>Oode</t>
  </si>
  <si>
    <t>TEISIPÄEV</t>
  </si>
  <si>
    <t>KOLMAPÄEV</t>
  </si>
  <si>
    <t>NELJAPÄEV</t>
  </si>
  <si>
    <t>REEDE</t>
  </si>
  <si>
    <t>SÜSI-VESIKUD</t>
  </si>
  <si>
    <t>NÄDAL KOKKU</t>
  </si>
  <si>
    <t>NÄDALA KESKMINE</t>
  </si>
  <si>
    <t>Kaerahelbepuder keedisega</t>
  </si>
  <si>
    <t>Sai</t>
  </si>
  <si>
    <t>Kalakonserv</t>
  </si>
  <si>
    <t>Kohv/Tee/Mahlajook</t>
  </si>
  <si>
    <r>
      <t>Gulja</t>
    </r>
    <r>
      <rPr>
        <sz val="10"/>
        <rFont val="Calibri"/>
        <family val="2"/>
      </rPr>
      <t>šš</t>
    </r>
  </si>
  <si>
    <t>Ahju kartul</t>
  </si>
  <si>
    <t>Keedetud makaron</t>
  </si>
  <si>
    <t>Kaalika-õunasalat</t>
  </si>
  <si>
    <t>Porgandi-kons.kurgisalat</t>
  </si>
  <si>
    <t>Leib</t>
  </si>
  <si>
    <t>Maitsevesi</t>
  </si>
  <si>
    <t>Puuvili</t>
  </si>
  <si>
    <t>Riisihelbepuder keedisega</t>
  </si>
  <si>
    <t>Suitsukanamääre</t>
  </si>
  <si>
    <t>Veiselihasupp odrakruupidega</t>
  </si>
  <si>
    <t>Küpsetis</t>
  </si>
  <si>
    <t>Piim</t>
  </si>
  <si>
    <t>Tatrahelbepuder keedisega</t>
  </si>
  <si>
    <t>Sulatatud juust</t>
  </si>
  <si>
    <t>Präänik</t>
  </si>
  <si>
    <t>Köögiviljaraguu</t>
  </si>
  <si>
    <t>Marineeritud sibulasalat</t>
  </si>
  <si>
    <t>Tomati-kurgisalat</t>
  </si>
  <si>
    <r>
      <rPr>
        <sz val="10"/>
        <rFont val="Calibri"/>
        <family val="2"/>
      </rPr>
      <t>Š</t>
    </r>
    <r>
      <rPr>
        <sz val="10"/>
        <rFont val="Arial"/>
        <family val="2"/>
      </rPr>
      <t>okolaadisai</t>
    </r>
  </si>
  <si>
    <t>Tee</t>
  </si>
  <si>
    <t>Nisuhelbepuder keedisega</t>
  </si>
  <si>
    <t>Keedu vorst</t>
  </si>
  <si>
    <t>Ahjus küpsetatud kalapulgad</t>
  </si>
  <si>
    <t>Keedetud kartul</t>
  </si>
  <si>
    <t>Keedetud tatar</t>
  </si>
  <si>
    <t>Kapsa-keedupeedisalat</t>
  </si>
  <si>
    <t>Nuikapsa-redisesalat</t>
  </si>
  <si>
    <t>Mahlajook</t>
  </si>
  <si>
    <t>7-viljahelbepuder keedisega</t>
  </si>
  <si>
    <t>Sepik</t>
  </si>
  <si>
    <t>Keedetud muna</t>
  </si>
  <si>
    <t>Värskekapsasupp kanalihaga</t>
  </si>
  <si>
    <t>Leivasupp hapukoorega</t>
  </si>
  <si>
    <t>Banaanivaht iirisekastmega</t>
  </si>
  <si>
    <t>Valge jahukaste</t>
  </si>
  <si>
    <t>MENÜÜ   PK    30.09-04.10.2024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</si>
</sst>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86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NumberFormat="1" applyFont="1" applyBorder="1"/>
    <xf numFmtId="0" fontId="3" fillId="0" borderId="1" xfId="0" applyNumberFormat="1" applyFont="1" applyBorder="1"/>
    <xf numFmtId="0" fontId="3" fillId="0" borderId="1" xfId="0" applyNumberFormat="1" applyFont="1" applyBorder="1" applyAlignment="1">
      <alignment vertical="center" wrapText="1"/>
    </xf>
    <xf numFmtId="0" fontId="3" fillId="0" borderId="0" xfId="0" applyNumberFormat="1" applyFont="1"/>
    <xf numFmtId="0" fontId="1" fillId="0" borderId="2" xfId="0" applyNumberFormat="1" applyFont="1" applyBorder="1"/>
    <xf numFmtId="0" fontId="1" fillId="0" borderId="2" xfId="0" applyNumberFormat="1" applyFont="1" applyBorder="1" applyAlignment="1">
      <alignment vertical="center" wrapText="1"/>
    </xf>
    <xf numFmtId="0" fontId="2" fillId="0" borderId="2" xfId="0" applyNumberFormat="1" applyFont="1" applyBorder="1"/>
    <xf numFmtId="0" fontId="2" fillId="0" borderId="2" xfId="0" applyNumberFormat="1" applyFont="1" applyBorder="1" applyAlignment="1">
      <alignment horizontal="right"/>
    </xf>
    <xf numFmtId="0" fontId="3" fillId="0" borderId="2" xfId="0" applyNumberFormat="1" applyFont="1" applyFill="1" applyBorder="1" applyAlignment="1">
      <alignment horizontal="right"/>
    </xf>
    <xf numFmtId="0" fontId="3" fillId="0" borderId="2" xfId="0" applyNumberFormat="1" applyFont="1" applyFill="1" applyBorder="1"/>
    <xf numFmtId="0" fontId="3" fillId="0" borderId="2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/>
    <xf numFmtId="0" fontId="3" fillId="0" borderId="2" xfId="0" applyNumberFormat="1" applyFont="1" applyBorder="1" applyAlignment="1">
      <alignment horizontal="right"/>
    </xf>
    <xf numFmtId="0" fontId="3" fillId="0" borderId="2" xfId="0" applyNumberFormat="1" applyFont="1" applyBorder="1"/>
    <xf numFmtId="0" fontId="3" fillId="0" borderId="2" xfId="0" applyNumberFormat="1" applyFont="1" applyBorder="1" applyAlignment="1">
      <alignment vertical="center" wrapText="1"/>
    </xf>
    <xf numFmtId="0" fontId="3" fillId="2" borderId="2" xfId="0" applyNumberFormat="1" applyFont="1" applyFill="1" applyBorder="1" applyAlignment="1">
      <alignment horizontal="right"/>
    </xf>
    <xf numFmtId="0" fontId="3" fillId="0" borderId="3" xfId="0" applyNumberFormat="1" applyFont="1" applyFill="1" applyBorder="1" applyAlignment="1">
      <alignment horizontal="right"/>
    </xf>
    <xf numFmtId="0" fontId="3" fillId="2" borderId="3" xfId="0" applyNumberFormat="1" applyFont="1" applyFill="1" applyBorder="1" applyAlignment="1">
      <alignment horizontal="right"/>
    </xf>
    <xf numFmtId="0" fontId="3" fillId="0" borderId="0" xfId="0" applyNumberFormat="1" applyFont="1" applyFill="1"/>
    <xf numFmtId="0" fontId="3" fillId="0" borderId="4" xfId="0" applyNumberFormat="1" applyFont="1" applyBorder="1"/>
    <xf numFmtId="0" fontId="3" fillId="0" borderId="0" xfId="0" applyNumberFormat="1" applyFont="1" applyBorder="1"/>
    <xf numFmtId="0" fontId="2" fillId="2" borderId="2" xfId="0" applyNumberFormat="1" applyFont="1" applyFill="1" applyBorder="1"/>
    <xf numFmtId="0" fontId="2" fillId="0" borderId="0" xfId="0" applyNumberFormat="1" applyFont="1" applyBorder="1"/>
    <xf numFmtId="0" fontId="3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vertical="center" wrapText="1"/>
    </xf>
    <xf numFmtId="0" fontId="3" fillId="0" borderId="0" xfId="0" applyNumberFormat="1" applyFont="1" applyAlignment="1">
      <alignment vertical="center" wrapText="1"/>
    </xf>
    <xf numFmtId="0" fontId="2" fillId="0" borderId="2" xfId="0" applyNumberFormat="1" applyFont="1" applyBorder="1" applyAlignment="1">
      <alignment vertical="center" wrapText="1"/>
    </xf>
    <xf numFmtId="0" fontId="1" fillId="3" borderId="2" xfId="0" applyNumberFormat="1" applyFont="1" applyFill="1" applyBorder="1"/>
    <xf numFmtId="0" fontId="1" fillId="3" borderId="2" xfId="0" applyNumberFormat="1" applyFont="1" applyFill="1" applyBorder="1" applyAlignment="1">
      <alignment vertical="center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tabSelected="1" topLeftCell="A4" workbookViewId="0">
      <selection activeCell="I28" sqref="I28"/>
    </sheetView>
  </sheetViews>
  <sheetFormatPr defaultColWidth="9.109375" defaultRowHeight="13.2" x14ac:dyDescent="0.25"/>
  <cols>
    <col min="1" max="1" width="34.33203125" style="4" customWidth="1"/>
    <col min="2" max="2" width="8.88671875" style="4" bestFit="1" customWidth="1"/>
    <col min="3" max="4" width="8.6640625" style="4" bestFit="1" customWidth="1"/>
    <col min="5" max="5" width="9.109375" style="26" customWidth="1"/>
    <col min="6" max="6" width="9.109375" style="4" bestFit="1" customWidth="1"/>
    <col min="7" max="16384" width="9.109375" style="4"/>
  </cols>
  <sheetData>
    <row r="1" spans="1:6" ht="13.5" customHeight="1" x14ac:dyDescent="0.25">
      <c r="A1" s="1" t="s">
        <v>56</v>
      </c>
      <c r="B1" s="2"/>
      <c r="C1" s="2"/>
      <c r="D1" s="2"/>
      <c r="E1" s="3"/>
      <c r="F1" s="2"/>
    </row>
    <row r="2" spans="1:6" ht="27.75" customHeight="1" x14ac:dyDescent="0.25">
      <c r="A2" s="28" t="s">
        <v>0</v>
      </c>
      <c r="B2" s="28" t="s">
        <v>1</v>
      </c>
      <c r="C2" s="28" t="s">
        <v>2</v>
      </c>
      <c r="D2" s="28" t="s">
        <v>3</v>
      </c>
      <c r="E2" s="29" t="s">
        <v>13</v>
      </c>
      <c r="F2" s="28" t="s">
        <v>4</v>
      </c>
    </row>
    <row r="3" spans="1:6" ht="14.25" customHeight="1" x14ac:dyDescent="0.25">
      <c r="A3" s="5" t="s">
        <v>5</v>
      </c>
      <c r="B3" s="7"/>
      <c r="C3" s="7"/>
      <c r="D3" s="7"/>
      <c r="E3" s="27"/>
      <c r="F3" s="7"/>
    </row>
    <row r="4" spans="1:6" ht="14.25" customHeight="1" x14ac:dyDescent="0.25">
      <c r="A4" s="7" t="s">
        <v>16</v>
      </c>
      <c r="B4" s="8">
        <v>220</v>
      </c>
      <c r="C4" s="7">
        <v>7.62</v>
      </c>
      <c r="D4" s="7">
        <v>4.75</v>
      </c>
      <c r="E4" s="27">
        <v>53.06</v>
      </c>
      <c r="F4" s="7">
        <v>281.75</v>
      </c>
    </row>
    <row r="5" spans="1:6" ht="14.25" customHeight="1" x14ac:dyDescent="0.25">
      <c r="A5" s="7" t="s">
        <v>17</v>
      </c>
      <c r="B5" s="7">
        <v>30</v>
      </c>
      <c r="C5" s="7">
        <v>2.79</v>
      </c>
      <c r="D5" s="7">
        <v>0.99</v>
      </c>
      <c r="E5" s="27">
        <v>14.85</v>
      </c>
      <c r="F5" s="7">
        <v>81.599999999999994</v>
      </c>
    </row>
    <row r="6" spans="1:6" ht="14.25" customHeight="1" x14ac:dyDescent="0.25">
      <c r="A6" s="7" t="s">
        <v>18</v>
      </c>
      <c r="B6" s="7">
        <v>20</v>
      </c>
      <c r="C6" s="7">
        <v>2</v>
      </c>
      <c r="D6" s="7">
        <v>1.8</v>
      </c>
      <c r="E6" s="27">
        <v>1.2</v>
      </c>
      <c r="F6" s="7">
        <v>29</v>
      </c>
    </row>
    <row r="7" spans="1:6" ht="14.25" customHeight="1" x14ac:dyDescent="0.25">
      <c r="A7" s="7" t="s">
        <v>19</v>
      </c>
      <c r="B7" s="7">
        <v>200</v>
      </c>
      <c r="C7" s="7"/>
      <c r="D7" s="7"/>
      <c r="E7" s="27"/>
      <c r="F7" s="7"/>
    </row>
    <row r="8" spans="1:6" ht="14.25" customHeight="1" x14ac:dyDescent="0.25">
      <c r="A8" s="5" t="s">
        <v>6</v>
      </c>
      <c r="B8" s="7"/>
      <c r="C8" s="7"/>
      <c r="D8" s="7"/>
      <c r="E8" s="27"/>
      <c r="F8" s="7"/>
    </row>
    <row r="9" spans="1:6" ht="13.8" x14ac:dyDescent="0.3">
      <c r="A9" s="7" t="s">
        <v>20</v>
      </c>
      <c r="B9" s="9">
        <v>150</v>
      </c>
      <c r="C9" s="10">
        <v>16.29</v>
      </c>
      <c r="D9" s="10">
        <v>26.69</v>
      </c>
      <c r="E9" s="11">
        <v>7.19</v>
      </c>
      <c r="F9" s="10">
        <v>347.1</v>
      </c>
    </row>
    <row r="10" spans="1:6" x14ac:dyDescent="0.25">
      <c r="A10" s="12" t="s">
        <v>21</v>
      </c>
      <c r="B10" s="13">
        <v>100</v>
      </c>
      <c r="C10" s="14">
        <v>9.5</v>
      </c>
      <c r="D10" s="14">
        <v>0.18</v>
      </c>
      <c r="E10" s="15">
        <v>21.38</v>
      </c>
      <c r="F10" s="14">
        <v>96.58</v>
      </c>
    </row>
    <row r="11" spans="1:6" x14ac:dyDescent="0.25">
      <c r="A11" s="12" t="s">
        <v>22</v>
      </c>
      <c r="B11" s="13">
        <v>100</v>
      </c>
      <c r="C11" s="14">
        <v>0.4</v>
      </c>
      <c r="D11" s="14">
        <v>0.8</v>
      </c>
      <c r="E11" s="15">
        <v>20.8</v>
      </c>
      <c r="F11" s="14">
        <v>155.6</v>
      </c>
    </row>
    <row r="12" spans="1:6" x14ac:dyDescent="0.25">
      <c r="A12" s="14" t="s">
        <v>23</v>
      </c>
      <c r="B12" s="16">
        <v>50</v>
      </c>
      <c r="C12" s="14">
        <v>0.28000000000000003</v>
      </c>
      <c r="D12" s="14">
        <v>0.12</v>
      </c>
      <c r="E12" s="15">
        <v>3.73</v>
      </c>
      <c r="F12" s="14">
        <v>17.39</v>
      </c>
    </row>
    <row r="13" spans="1:6" x14ac:dyDescent="0.25">
      <c r="A13" s="10" t="s">
        <v>24</v>
      </c>
      <c r="B13" s="17">
        <v>50</v>
      </c>
      <c r="C13" s="10">
        <v>0.33</v>
      </c>
      <c r="D13" s="10">
        <v>0.19</v>
      </c>
      <c r="E13" s="11">
        <v>3.56</v>
      </c>
      <c r="F13" s="10">
        <v>17.399999999999999</v>
      </c>
    </row>
    <row r="14" spans="1:6" x14ac:dyDescent="0.25">
      <c r="A14" s="10" t="s">
        <v>25</v>
      </c>
      <c r="B14" s="17">
        <v>30</v>
      </c>
      <c r="C14" s="10">
        <v>2</v>
      </c>
      <c r="D14" s="10">
        <v>0.39</v>
      </c>
      <c r="E14" s="11">
        <v>14</v>
      </c>
      <c r="F14" s="10">
        <v>67</v>
      </c>
    </row>
    <row r="15" spans="1:6" x14ac:dyDescent="0.25">
      <c r="A15" s="10" t="s">
        <v>26</v>
      </c>
      <c r="B15" s="17">
        <v>200</v>
      </c>
      <c r="C15" s="10">
        <v>0</v>
      </c>
      <c r="D15" s="10">
        <v>0</v>
      </c>
      <c r="E15" s="11">
        <v>0</v>
      </c>
      <c r="F15" s="10">
        <v>0</v>
      </c>
    </row>
    <row r="16" spans="1:6" s="19" customFormat="1" x14ac:dyDescent="0.25">
      <c r="A16" s="5" t="s">
        <v>8</v>
      </c>
      <c r="B16" s="18"/>
      <c r="C16" s="10"/>
      <c r="D16" s="10"/>
      <c r="E16" s="11"/>
      <c r="F16" s="10"/>
    </row>
    <row r="17" spans="1:6" s="19" customFormat="1" x14ac:dyDescent="0.25">
      <c r="A17" s="7" t="s">
        <v>31</v>
      </c>
      <c r="B17" s="18">
        <v>135</v>
      </c>
      <c r="C17" s="10">
        <v>7.12</v>
      </c>
      <c r="D17" s="10">
        <v>12.45</v>
      </c>
      <c r="E17" s="11">
        <v>46.5</v>
      </c>
      <c r="F17" s="10">
        <v>325.22000000000003</v>
      </c>
    </row>
    <row r="18" spans="1:6" s="19" customFormat="1" x14ac:dyDescent="0.25">
      <c r="A18" s="14" t="s">
        <v>32</v>
      </c>
      <c r="B18" s="13">
        <v>200</v>
      </c>
      <c r="C18" s="14">
        <v>6.4</v>
      </c>
      <c r="D18" s="14">
        <v>5</v>
      </c>
      <c r="E18" s="15">
        <v>3.4</v>
      </c>
      <c r="F18" s="14">
        <v>110</v>
      </c>
    </row>
    <row r="19" spans="1:6" x14ac:dyDescent="0.25">
      <c r="A19" s="5" t="s">
        <v>7</v>
      </c>
      <c r="B19" s="5">
        <f>SUM(B4:B18)</f>
        <v>1485</v>
      </c>
      <c r="C19" s="5">
        <f>SUM(C4:C18)</f>
        <v>54.73</v>
      </c>
      <c r="D19" s="5">
        <f>SUM(D4:D18)</f>
        <v>53.36</v>
      </c>
      <c r="E19" s="5">
        <f>SUM(E4:E18)</f>
        <v>189.67</v>
      </c>
      <c r="F19" s="5">
        <f>SUM(F4:F18)</f>
        <v>1528.64</v>
      </c>
    </row>
    <row r="20" spans="1:6" x14ac:dyDescent="0.25">
      <c r="A20" s="5"/>
      <c r="B20" s="5"/>
      <c r="C20" s="5"/>
      <c r="D20" s="5"/>
      <c r="E20" s="6"/>
      <c r="F20" s="5"/>
    </row>
    <row r="21" spans="1:6" ht="27" customHeight="1" x14ac:dyDescent="0.25">
      <c r="A21" s="28" t="s">
        <v>9</v>
      </c>
      <c r="B21" s="28" t="s">
        <v>1</v>
      </c>
      <c r="C21" s="28" t="s">
        <v>2</v>
      </c>
      <c r="D21" s="28" t="s">
        <v>3</v>
      </c>
      <c r="E21" s="29" t="s">
        <v>13</v>
      </c>
      <c r="F21" s="28" t="s">
        <v>4</v>
      </c>
    </row>
    <row r="22" spans="1:6" ht="13.5" customHeight="1" x14ac:dyDescent="0.25">
      <c r="A22" s="5" t="s">
        <v>5</v>
      </c>
      <c r="B22" s="7"/>
      <c r="C22" s="7"/>
      <c r="D22" s="7"/>
      <c r="E22" s="27"/>
      <c r="F22" s="7"/>
    </row>
    <row r="23" spans="1:6" ht="13.5" customHeight="1" x14ac:dyDescent="0.25">
      <c r="A23" s="7" t="s">
        <v>28</v>
      </c>
      <c r="B23" s="8">
        <v>220</v>
      </c>
      <c r="C23" s="7">
        <v>5.59</v>
      </c>
      <c r="D23" s="7">
        <v>4.41</v>
      </c>
      <c r="E23" s="27">
        <v>53.49</v>
      </c>
      <c r="F23" s="7">
        <v>263.89999999999998</v>
      </c>
    </row>
    <row r="24" spans="1:6" ht="13.5" customHeight="1" x14ac:dyDescent="0.25">
      <c r="A24" s="7" t="s">
        <v>25</v>
      </c>
      <c r="B24" s="7">
        <v>30</v>
      </c>
      <c r="C24" s="7">
        <v>2</v>
      </c>
      <c r="D24" s="7">
        <v>0.39</v>
      </c>
      <c r="E24" s="27">
        <v>14</v>
      </c>
      <c r="F24" s="7">
        <v>67</v>
      </c>
    </row>
    <row r="25" spans="1:6" ht="13.5" customHeight="1" x14ac:dyDescent="0.25">
      <c r="A25" s="7" t="s">
        <v>29</v>
      </c>
      <c r="B25" s="7">
        <v>20</v>
      </c>
      <c r="C25" s="7">
        <v>1.2</v>
      </c>
      <c r="D25" s="7">
        <v>5.2</v>
      </c>
      <c r="E25" s="27">
        <v>0.8</v>
      </c>
      <c r="F25" s="7">
        <v>54.8</v>
      </c>
    </row>
    <row r="26" spans="1:6" ht="13.5" customHeight="1" x14ac:dyDescent="0.25">
      <c r="A26" s="7" t="s">
        <v>27</v>
      </c>
      <c r="B26" s="7">
        <v>50</v>
      </c>
      <c r="C26" s="7">
        <v>0.4</v>
      </c>
      <c r="D26" s="7">
        <v>0.3</v>
      </c>
      <c r="E26" s="27">
        <v>5.05</v>
      </c>
      <c r="F26" s="7">
        <v>24.85</v>
      </c>
    </row>
    <row r="27" spans="1:6" ht="13.5" customHeight="1" x14ac:dyDescent="0.25">
      <c r="A27" s="7" t="s">
        <v>19</v>
      </c>
      <c r="B27" s="7">
        <v>200</v>
      </c>
      <c r="C27" s="7"/>
      <c r="D27" s="7"/>
      <c r="E27" s="27"/>
      <c r="F27" s="7"/>
    </row>
    <row r="28" spans="1:6" ht="13.5" customHeight="1" x14ac:dyDescent="0.25">
      <c r="A28" s="5" t="s">
        <v>6</v>
      </c>
      <c r="B28" s="7"/>
      <c r="C28" s="7"/>
      <c r="D28" s="7"/>
      <c r="E28" s="27"/>
      <c r="F28" s="7"/>
    </row>
    <row r="29" spans="1:6" x14ac:dyDescent="0.25">
      <c r="A29" s="7" t="s">
        <v>30</v>
      </c>
      <c r="B29" s="9">
        <v>300</v>
      </c>
      <c r="C29" s="10">
        <v>9.1999999999999993</v>
      </c>
      <c r="D29" s="10">
        <v>3.18</v>
      </c>
      <c r="E29" s="11">
        <v>14.71</v>
      </c>
      <c r="F29" s="10">
        <v>130.37</v>
      </c>
    </row>
    <row r="30" spans="1:6" x14ac:dyDescent="0.25">
      <c r="A30" s="12" t="s">
        <v>54</v>
      </c>
      <c r="B30" s="13">
        <v>200</v>
      </c>
      <c r="C30" s="14">
        <v>2.12</v>
      </c>
      <c r="D30" s="14">
        <v>32.04</v>
      </c>
      <c r="E30" s="15">
        <v>25.79</v>
      </c>
      <c r="F30" s="14">
        <v>404.77</v>
      </c>
    </row>
    <row r="31" spans="1:6" x14ac:dyDescent="0.25">
      <c r="A31" s="12" t="s">
        <v>25</v>
      </c>
      <c r="B31" s="13">
        <v>30</v>
      </c>
      <c r="C31" s="14">
        <v>2</v>
      </c>
      <c r="D31" s="14">
        <v>0.39</v>
      </c>
      <c r="E31" s="15">
        <v>14</v>
      </c>
      <c r="F31" s="14">
        <v>67</v>
      </c>
    </row>
    <row r="32" spans="1:6" x14ac:dyDescent="0.25">
      <c r="A32" s="5" t="s">
        <v>8</v>
      </c>
      <c r="B32" s="18"/>
      <c r="C32" s="10"/>
      <c r="D32" s="10"/>
      <c r="E32" s="11"/>
      <c r="F32" s="10"/>
    </row>
    <row r="33" spans="1:7" x14ac:dyDescent="0.25">
      <c r="A33" s="7" t="s">
        <v>27</v>
      </c>
      <c r="B33" s="18">
        <v>80</v>
      </c>
      <c r="C33" s="10">
        <v>0.8</v>
      </c>
      <c r="D33" s="10">
        <v>0.4</v>
      </c>
      <c r="E33" s="11">
        <v>11.36</v>
      </c>
      <c r="F33" s="10">
        <v>53.76</v>
      </c>
    </row>
    <row r="34" spans="1:7" x14ac:dyDescent="0.25">
      <c r="A34" s="14"/>
      <c r="B34" s="14"/>
      <c r="C34" s="14"/>
      <c r="D34" s="14"/>
      <c r="E34" s="14"/>
      <c r="F34" s="14"/>
    </row>
    <row r="35" spans="1:7" x14ac:dyDescent="0.25">
      <c r="A35" s="5" t="s">
        <v>7</v>
      </c>
      <c r="B35" s="5">
        <f>SUM(B23:B34)</f>
        <v>1130</v>
      </c>
      <c r="C35" s="5">
        <f>SUM(C23:C34)</f>
        <v>23.310000000000002</v>
      </c>
      <c r="D35" s="5">
        <f>SUM(D23:D34)</f>
        <v>46.309999999999995</v>
      </c>
      <c r="E35" s="5">
        <f>SUM(E23:E34)</f>
        <v>139.19999999999999</v>
      </c>
      <c r="F35" s="5">
        <f>SUM(F23:F34)</f>
        <v>1066.45</v>
      </c>
    </row>
    <row r="36" spans="1:7" ht="12.75" customHeight="1" x14ac:dyDescent="0.25">
      <c r="A36" s="7"/>
      <c r="B36" s="8"/>
      <c r="C36" s="14"/>
      <c r="D36" s="14"/>
      <c r="E36" s="15"/>
      <c r="F36" s="14"/>
    </row>
    <row r="37" spans="1:7" ht="24.75" customHeight="1" x14ac:dyDescent="0.25">
      <c r="A37" s="28" t="s">
        <v>10</v>
      </c>
      <c r="B37" s="28" t="s">
        <v>1</v>
      </c>
      <c r="C37" s="28" t="s">
        <v>2</v>
      </c>
      <c r="D37" s="28" t="s">
        <v>3</v>
      </c>
      <c r="E37" s="29" t="s">
        <v>13</v>
      </c>
      <c r="F37" s="28" t="s">
        <v>4</v>
      </c>
    </row>
    <row r="38" spans="1:7" ht="12.75" customHeight="1" x14ac:dyDescent="0.25">
      <c r="A38" s="5" t="s">
        <v>5</v>
      </c>
      <c r="B38" s="7"/>
      <c r="C38" s="7"/>
      <c r="D38" s="7"/>
      <c r="E38" s="27"/>
      <c r="F38" s="7"/>
    </row>
    <row r="39" spans="1:7" ht="12.75" customHeight="1" x14ac:dyDescent="0.25">
      <c r="A39" s="7" t="s">
        <v>33</v>
      </c>
      <c r="B39" s="8">
        <v>220</v>
      </c>
      <c r="C39" s="7">
        <v>7.62</v>
      </c>
      <c r="D39" s="7">
        <v>3.5</v>
      </c>
      <c r="E39" s="27">
        <v>53.16</v>
      </c>
      <c r="F39" s="7">
        <v>276.8</v>
      </c>
    </row>
    <row r="40" spans="1:7" ht="12.75" customHeight="1" x14ac:dyDescent="0.25">
      <c r="A40" s="7" t="s">
        <v>17</v>
      </c>
      <c r="B40" s="7">
        <v>30</v>
      </c>
      <c r="C40" s="7">
        <v>2.79</v>
      </c>
      <c r="D40" s="7">
        <v>0.99</v>
      </c>
      <c r="E40" s="27">
        <v>14.85</v>
      </c>
      <c r="F40" s="7">
        <v>81.599999999999994</v>
      </c>
    </row>
    <row r="41" spans="1:7" ht="12.75" customHeight="1" x14ac:dyDescent="0.25">
      <c r="A41" s="7" t="s">
        <v>34</v>
      </c>
      <c r="B41" s="7">
        <v>20</v>
      </c>
      <c r="C41" s="7">
        <v>4</v>
      </c>
      <c r="D41" s="7">
        <v>4.4000000000000004</v>
      </c>
      <c r="E41" s="27">
        <v>0</v>
      </c>
      <c r="F41" s="7">
        <v>56.22</v>
      </c>
    </row>
    <row r="42" spans="1:7" ht="12.75" customHeight="1" x14ac:dyDescent="0.25">
      <c r="A42" s="7" t="s">
        <v>35</v>
      </c>
      <c r="B42" s="7">
        <v>25</v>
      </c>
      <c r="C42" s="7">
        <v>1.1499999999999999</v>
      </c>
      <c r="D42" s="7">
        <v>1.25</v>
      </c>
      <c r="E42" s="27">
        <v>18.524999999999999</v>
      </c>
      <c r="F42" s="7">
        <v>90</v>
      </c>
    </row>
    <row r="43" spans="1:7" ht="12.75" customHeight="1" x14ac:dyDescent="0.25">
      <c r="A43" s="7" t="s">
        <v>19</v>
      </c>
      <c r="B43" s="7">
        <v>200</v>
      </c>
      <c r="C43" s="7"/>
      <c r="D43" s="7"/>
      <c r="E43" s="27"/>
      <c r="F43" s="7"/>
    </row>
    <row r="44" spans="1:7" ht="12.75" customHeight="1" x14ac:dyDescent="0.25">
      <c r="A44" s="5" t="s">
        <v>6</v>
      </c>
      <c r="B44" s="7"/>
      <c r="C44" s="7"/>
      <c r="D44" s="7"/>
      <c r="E44" s="27"/>
      <c r="F44" s="7"/>
    </row>
    <row r="45" spans="1:7" s="19" customFormat="1" x14ac:dyDescent="0.25">
      <c r="A45" s="7" t="s">
        <v>36</v>
      </c>
      <c r="B45" s="9">
        <v>300</v>
      </c>
      <c r="C45" s="10">
        <v>4.22</v>
      </c>
      <c r="D45" s="10">
        <v>3.68</v>
      </c>
      <c r="E45" s="11">
        <v>35.15</v>
      </c>
      <c r="F45" s="10">
        <v>197.73</v>
      </c>
      <c r="G45" s="20"/>
    </row>
    <row r="46" spans="1:7" s="19" customFormat="1" x14ac:dyDescent="0.25">
      <c r="A46" s="12" t="s">
        <v>37</v>
      </c>
      <c r="B46" s="13">
        <v>50</v>
      </c>
      <c r="C46" s="14">
        <v>0.62</v>
      </c>
      <c r="D46" s="14">
        <v>0.3</v>
      </c>
      <c r="E46" s="15">
        <v>3.23</v>
      </c>
      <c r="F46" s="14">
        <v>18.27</v>
      </c>
      <c r="G46" s="21"/>
    </row>
    <row r="47" spans="1:7" s="19" customFormat="1" x14ac:dyDescent="0.25">
      <c r="A47" s="12" t="s">
        <v>38</v>
      </c>
      <c r="B47" s="13">
        <v>50</v>
      </c>
      <c r="C47" s="14">
        <v>0.35</v>
      </c>
      <c r="D47" s="14">
        <v>0.08</v>
      </c>
      <c r="E47" s="15">
        <v>1.55</v>
      </c>
      <c r="F47" s="14">
        <v>8.5</v>
      </c>
      <c r="G47" s="21"/>
    </row>
    <row r="48" spans="1:7" s="19" customFormat="1" x14ac:dyDescent="0.25">
      <c r="A48" s="14" t="s">
        <v>25</v>
      </c>
      <c r="B48" s="16">
        <v>30</v>
      </c>
      <c r="C48" s="14">
        <v>2</v>
      </c>
      <c r="D48" s="14">
        <v>0.39</v>
      </c>
      <c r="E48" s="15">
        <v>14</v>
      </c>
      <c r="F48" s="14">
        <v>67</v>
      </c>
      <c r="G48" s="21"/>
    </row>
    <row r="49" spans="1:6" x14ac:dyDescent="0.25">
      <c r="A49" s="10" t="s">
        <v>32</v>
      </c>
      <c r="B49" s="17">
        <v>200</v>
      </c>
      <c r="C49" s="10">
        <v>6.4</v>
      </c>
      <c r="D49" s="10">
        <v>5</v>
      </c>
      <c r="E49" s="11">
        <v>3.4</v>
      </c>
      <c r="F49" s="10">
        <v>110</v>
      </c>
    </row>
    <row r="50" spans="1:6" s="19" customFormat="1" x14ac:dyDescent="0.25">
      <c r="A50" s="5" t="s">
        <v>8</v>
      </c>
      <c r="B50" s="18"/>
      <c r="C50" s="10"/>
      <c r="D50" s="10"/>
      <c r="E50" s="11"/>
      <c r="F50" s="10"/>
    </row>
    <row r="51" spans="1:6" s="19" customFormat="1" ht="13.8" x14ac:dyDescent="0.3">
      <c r="A51" s="7" t="s">
        <v>39</v>
      </c>
      <c r="B51" s="18">
        <v>45</v>
      </c>
      <c r="C51" s="10">
        <v>3.4</v>
      </c>
      <c r="D51" s="10">
        <v>4.79</v>
      </c>
      <c r="E51" s="11">
        <v>23.22</v>
      </c>
      <c r="F51" s="10">
        <v>152.4</v>
      </c>
    </row>
    <row r="52" spans="1:6" x14ac:dyDescent="0.25">
      <c r="A52" s="14" t="s">
        <v>40</v>
      </c>
      <c r="B52" s="13">
        <v>200</v>
      </c>
      <c r="C52" s="14">
        <v>0</v>
      </c>
      <c r="D52" s="14">
        <v>0</v>
      </c>
      <c r="E52" s="15">
        <v>29.97</v>
      </c>
      <c r="F52" s="14">
        <v>121.8</v>
      </c>
    </row>
    <row r="53" spans="1:6" x14ac:dyDescent="0.25">
      <c r="A53" s="5" t="s">
        <v>7</v>
      </c>
      <c r="B53" s="5">
        <f>SUM(B39:B52)</f>
        <v>1370</v>
      </c>
      <c r="C53" s="5">
        <f>SUM(C39:C52)</f>
        <v>32.550000000000004</v>
      </c>
      <c r="D53" s="5">
        <f>SUM(D39:D52)</f>
        <v>24.380000000000003</v>
      </c>
      <c r="E53" s="5">
        <f>SUM(E39:E52)</f>
        <v>197.05500000000001</v>
      </c>
      <c r="F53" s="5">
        <f>SUM(F39:F52)</f>
        <v>1180.32</v>
      </c>
    </row>
    <row r="54" spans="1:6" x14ac:dyDescent="0.25">
      <c r="A54" s="12"/>
      <c r="B54" s="14"/>
      <c r="C54" s="14"/>
      <c r="D54" s="14"/>
      <c r="E54" s="15"/>
      <c r="F54" s="14"/>
    </row>
    <row r="55" spans="1:6" ht="26.25" customHeight="1" x14ac:dyDescent="0.25">
      <c r="A55" s="28" t="s">
        <v>11</v>
      </c>
      <c r="B55" s="28" t="s">
        <v>1</v>
      </c>
      <c r="C55" s="28" t="s">
        <v>2</v>
      </c>
      <c r="D55" s="28" t="s">
        <v>3</v>
      </c>
      <c r="E55" s="29" t="s">
        <v>13</v>
      </c>
      <c r="F55" s="28" t="s">
        <v>4</v>
      </c>
    </row>
    <row r="56" spans="1:6" ht="12.75" customHeight="1" x14ac:dyDescent="0.25">
      <c r="A56" s="5" t="s">
        <v>5</v>
      </c>
      <c r="B56" s="7"/>
      <c r="C56" s="7"/>
      <c r="D56" s="7"/>
      <c r="E56" s="27"/>
      <c r="F56" s="7"/>
    </row>
    <row r="57" spans="1:6" ht="12.75" customHeight="1" x14ac:dyDescent="0.25">
      <c r="A57" s="7" t="s">
        <v>41</v>
      </c>
      <c r="B57" s="8">
        <v>220</v>
      </c>
      <c r="C57" s="7">
        <v>6.79</v>
      </c>
      <c r="D57" s="7">
        <v>3.39</v>
      </c>
      <c r="E57" s="27">
        <v>48.69</v>
      </c>
      <c r="F57" s="7">
        <v>263.3</v>
      </c>
    </row>
    <row r="58" spans="1:6" ht="12.75" customHeight="1" x14ac:dyDescent="0.25">
      <c r="A58" s="7" t="s">
        <v>25</v>
      </c>
      <c r="B58" s="7">
        <v>30</v>
      </c>
      <c r="C58" s="7">
        <v>2</v>
      </c>
      <c r="D58" s="7">
        <v>0.39</v>
      </c>
      <c r="E58" s="27">
        <v>14</v>
      </c>
      <c r="F58" s="7">
        <v>67</v>
      </c>
    </row>
    <row r="59" spans="1:6" ht="12.75" customHeight="1" x14ac:dyDescent="0.25">
      <c r="A59" s="7" t="s">
        <v>42</v>
      </c>
      <c r="B59" s="7">
        <v>10</v>
      </c>
      <c r="C59" s="7">
        <v>0.93</v>
      </c>
      <c r="D59" s="7">
        <v>1.8</v>
      </c>
      <c r="E59" s="27">
        <v>0.67</v>
      </c>
      <c r="F59" s="7">
        <v>22.85</v>
      </c>
    </row>
    <row r="60" spans="1:6" ht="12.75" customHeight="1" x14ac:dyDescent="0.25">
      <c r="A60" s="7" t="s">
        <v>27</v>
      </c>
      <c r="B60" s="7">
        <v>130</v>
      </c>
      <c r="C60" s="7">
        <v>1.3</v>
      </c>
      <c r="D60" s="7">
        <v>0.62</v>
      </c>
      <c r="E60" s="27">
        <v>26</v>
      </c>
      <c r="F60" s="7">
        <v>116.61</v>
      </c>
    </row>
    <row r="61" spans="1:6" ht="12.75" customHeight="1" x14ac:dyDescent="0.25">
      <c r="A61" s="7" t="s">
        <v>19</v>
      </c>
      <c r="B61" s="7">
        <v>200</v>
      </c>
      <c r="C61" s="7"/>
      <c r="D61" s="7"/>
      <c r="E61" s="27"/>
      <c r="F61" s="7"/>
    </row>
    <row r="62" spans="1:6" ht="12.75" customHeight="1" x14ac:dyDescent="0.25">
      <c r="A62" s="5" t="s">
        <v>6</v>
      </c>
      <c r="B62" s="7"/>
      <c r="C62" s="7"/>
      <c r="D62" s="7"/>
      <c r="E62" s="27"/>
      <c r="F62" s="7"/>
    </row>
    <row r="63" spans="1:6" x14ac:dyDescent="0.25">
      <c r="A63" s="7" t="s">
        <v>43</v>
      </c>
      <c r="B63" s="9">
        <v>100</v>
      </c>
      <c r="C63" s="10">
        <v>8</v>
      </c>
      <c r="D63" s="10">
        <v>9</v>
      </c>
      <c r="E63" s="11">
        <v>26</v>
      </c>
      <c r="F63" s="10">
        <v>222</v>
      </c>
    </row>
    <row r="64" spans="1:6" x14ac:dyDescent="0.25">
      <c r="A64" s="7" t="s">
        <v>55</v>
      </c>
      <c r="B64" s="9">
        <v>100</v>
      </c>
      <c r="C64" s="10">
        <v>1.31</v>
      </c>
      <c r="D64" s="10">
        <v>7.74</v>
      </c>
      <c r="E64" s="11">
        <v>6.07</v>
      </c>
      <c r="F64" s="10">
        <v>75.959999999999994</v>
      </c>
    </row>
    <row r="65" spans="1:6" x14ac:dyDescent="0.25">
      <c r="A65" s="12" t="s">
        <v>44</v>
      </c>
      <c r="B65" s="13">
        <v>100</v>
      </c>
      <c r="C65" s="14">
        <v>7.6</v>
      </c>
      <c r="D65" s="14">
        <v>0.1</v>
      </c>
      <c r="E65" s="15">
        <v>17.100000000000001</v>
      </c>
      <c r="F65" s="14">
        <v>76.900000000000006</v>
      </c>
    </row>
    <row r="66" spans="1:6" x14ac:dyDescent="0.25">
      <c r="A66" s="12" t="s">
        <v>45</v>
      </c>
      <c r="B66" s="13">
        <v>100</v>
      </c>
      <c r="C66" s="14">
        <v>2.2200000000000002</v>
      </c>
      <c r="D66" s="14">
        <v>0.4</v>
      </c>
      <c r="E66" s="15">
        <v>13.24</v>
      </c>
      <c r="F66" s="14">
        <v>64.44</v>
      </c>
    </row>
    <row r="67" spans="1:6" x14ac:dyDescent="0.25">
      <c r="A67" s="14" t="s">
        <v>46</v>
      </c>
      <c r="B67" s="16">
        <v>50</v>
      </c>
      <c r="C67" s="14">
        <v>1.21</v>
      </c>
      <c r="D67" s="14">
        <v>1.77</v>
      </c>
      <c r="E67" s="15">
        <v>6.63</v>
      </c>
      <c r="F67" s="14">
        <v>47.83</v>
      </c>
    </row>
    <row r="68" spans="1:6" x14ac:dyDescent="0.25">
      <c r="A68" s="10" t="s">
        <v>47</v>
      </c>
      <c r="B68" s="17">
        <v>50</v>
      </c>
      <c r="C68" s="10">
        <v>0.33</v>
      </c>
      <c r="D68" s="10">
        <v>0.22</v>
      </c>
      <c r="E68" s="11">
        <v>2</v>
      </c>
      <c r="F68" s="10">
        <v>11.67</v>
      </c>
    </row>
    <row r="69" spans="1:6" x14ac:dyDescent="0.25">
      <c r="A69" s="10" t="s">
        <v>25</v>
      </c>
      <c r="B69" s="17">
        <v>30</v>
      </c>
      <c r="C69" s="10">
        <v>2</v>
      </c>
      <c r="D69" s="10">
        <v>0.39</v>
      </c>
      <c r="E69" s="11">
        <v>14</v>
      </c>
      <c r="F69" s="10">
        <v>67</v>
      </c>
    </row>
    <row r="70" spans="1:6" x14ac:dyDescent="0.25">
      <c r="A70" s="14" t="s">
        <v>48</v>
      </c>
      <c r="B70" s="13">
        <v>200</v>
      </c>
      <c r="C70" s="14">
        <v>7.0000000000000007E-2</v>
      </c>
      <c r="D70" s="14">
        <v>0</v>
      </c>
      <c r="E70" s="15">
        <v>8.6999999999999993</v>
      </c>
      <c r="F70" s="14">
        <v>35.299999999999997</v>
      </c>
    </row>
    <row r="71" spans="1:6" x14ac:dyDescent="0.25">
      <c r="A71" s="5" t="s">
        <v>8</v>
      </c>
      <c r="B71" s="18"/>
      <c r="C71" s="10"/>
      <c r="D71" s="10"/>
      <c r="E71" s="11"/>
      <c r="F71" s="10"/>
    </row>
    <row r="72" spans="1:6" s="19" customFormat="1" x14ac:dyDescent="0.25">
      <c r="A72" s="7" t="s">
        <v>27</v>
      </c>
      <c r="B72" s="18">
        <v>70</v>
      </c>
      <c r="C72" s="10">
        <v>0.49</v>
      </c>
      <c r="D72" s="10">
        <v>0.42</v>
      </c>
      <c r="E72" s="11">
        <v>11.62</v>
      </c>
      <c r="F72" s="10">
        <v>52.99</v>
      </c>
    </row>
    <row r="73" spans="1:6" s="19" customFormat="1" x14ac:dyDescent="0.25">
      <c r="A73" s="5" t="s">
        <v>7</v>
      </c>
      <c r="B73" s="5">
        <f>SUM(B57:B72)</f>
        <v>1390</v>
      </c>
      <c r="C73" s="5">
        <f>SUM(C57:C72)</f>
        <v>34.25</v>
      </c>
      <c r="D73" s="5">
        <f>SUM(D57:D72)</f>
        <v>26.24</v>
      </c>
      <c r="E73" s="5">
        <f>SUM(E57:E72)</f>
        <v>194.72</v>
      </c>
      <c r="F73" s="5">
        <f>SUM(F57:F72)</f>
        <v>1123.8499999999999</v>
      </c>
    </row>
    <row r="74" spans="1:6" x14ac:dyDescent="0.25">
      <c r="A74" s="22"/>
      <c r="B74" s="8"/>
      <c r="C74" s="14"/>
      <c r="D74" s="14"/>
      <c r="E74" s="15"/>
      <c r="F74" s="14"/>
    </row>
    <row r="75" spans="1:6" ht="24.75" customHeight="1" x14ac:dyDescent="0.25">
      <c r="A75" s="28" t="s">
        <v>12</v>
      </c>
      <c r="B75" s="28" t="s">
        <v>1</v>
      </c>
      <c r="C75" s="28" t="s">
        <v>2</v>
      </c>
      <c r="D75" s="28" t="s">
        <v>3</v>
      </c>
      <c r="E75" s="29" t="s">
        <v>13</v>
      </c>
      <c r="F75" s="28" t="s">
        <v>4</v>
      </c>
    </row>
    <row r="76" spans="1:6" ht="12.75" customHeight="1" x14ac:dyDescent="0.25">
      <c r="A76" s="5" t="s">
        <v>5</v>
      </c>
      <c r="B76" s="7"/>
      <c r="C76" s="7"/>
      <c r="D76" s="7"/>
      <c r="E76" s="27"/>
      <c r="F76" s="7"/>
    </row>
    <row r="77" spans="1:6" ht="12.75" customHeight="1" x14ac:dyDescent="0.25">
      <c r="A77" s="7" t="s">
        <v>49</v>
      </c>
      <c r="B77" s="8">
        <v>220</v>
      </c>
      <c r="C77" s="7">
        <v>6.79</v>
      </c>
      <c r="D77" s="7">
        <v>3.54</v>
      </c>
      <c r="E77" s="27">
        <v>52.29</v>
      </c>
      <c r="F77" s="7">
        <v>251.3</v>
      </c>
    </row>
    <row r="78" spans="1:6" ht="12.75" customHeight="1" x14ac:dyDescent="0.25">
      <c r="A78" s="7" t="s">
        <v>50</v>
      </c>
      <c r="B78" s="7">
        <v>30</v>
      </c>
      <c r="C78" s="7">
        <v>2.37</v>
      </c>
      <c r="D78" s="7">
        <v>0.75</v>
      </c>
      <c r="E78" s="27">
        <v>13.2</v>
      </c>
      <c r="F78" s="7">
        <v>69.3</v>
      </c>
    </row>
    <row r="79" spans="1:6" ht="12.75" customHeight="1" x14ac:dyDescent="0.25">
      <c r="A79" s="7" t="s">
        <v>51</v>
      </c>
      <c r="B79" s="7">
        <v>30</v>
      </c>
      <c r="C79" s="7">
        <v>2.46</v>
      </c>
      <c r="D79" s="7">
        <v>0</v>
      </c>
      <c r="E79" s="27">
        <v>0</v>
      </c>
      <c r="F79" s="7">
        <v>27.06</v>
      </c>
    </row>
    <row r="80" spans="1:6" ht="12.75" customHeight="1" x14ac:dyDescent="0.25">
      <c r="A80" s="7" t="s">
        <v>19</v>
      </c>
      <c r="B80" s="7">
        <v>200</v>
      </c>
      <c r="C80" s="7"/>
      <c r="D80" s="7"/>
      <c r="E80" s="27"/>
      <c r="F80" s="7"/>
    </row>
    <row r="81" spans="1:6" ht="12.75" customHeight="1" x14ac:dyDescent="0.25">
      <c r="A81" s="5" t="s">
        <v>6</v>
      </c>
      <c r="B81" s="7"/>
      <c r="C81" s="7"/>
      <c r="D81" s="7"/>
      <c r="E81" s="27"/>
      <c r="F81" s="7"/>
    </row>
    <row r="82" spans="1:6" ht="12.75" customHeight="1" x14ac:dyDescent="0.25">
      <c r="A82" s="7" t="s">
        <v>52</v>
      </c>
      <c r="B82" s="9">
        <v>300</v>
      </c>
      <c r="C82" s="10">
        <v>7.65</v>
      </c>
      <c r="D82" s="10">
        <v>5.12</v>
      </c>
      <c r="E82" s="11">
        <v>13.68</v>
      </c>
      <c r="F82" s="10">
        <v>151.09</v>
      </c>
    </row>
    <row r="83" spans="1:6" ht="12.75" customHeight="1" x14ac:dyDescent="0.25">
      <c r="A83" s="12" t="s">
        <v>53</v>
      </c>
      <c r="B83" s="13">
        <v>220</v>
      </c>
      <c r="C83" s="14">
        <v>3.05</v>
      </c>
      <c r="D83" s="14">
        <v>4.5</v>
      </c>
      <c r="E83" s="15">
        <v>64.430000000000007</v>
      </c>
      <c r="F83" s="14">
        <v>317.58999999999997</v>
      </c>
    </row>
    <row r="84" spans="1:6" ht="12.75" customHeight="1" x14ac:dyDescent="0.25">
      <c r="A84" s="12" t="s">
        <v>25</v>
      </c>
      <c r="B84" s="13">
        <v>30</v>
      </c>
      <c r="C84" s="14">
        <v>2</v>
      </c>
      <c r="D84" s="14">
        <v>0.39</v>
      </c>
      <c r="E84" s="15">
        <v>14</v>
      </c>
      <c r="F84" s="14">
        <v>67</v>
      </c>
    </row>
    <row r="85" spans="1:6" x14ac:dyDescent="0.25">
      <c r="A85" s="5" t="s">
        <v>7</v>
      </c>
      <c r="B85" s="5">
        <f>SUM(B77:B84)</f>
        <v>1030</v>
      </c>
      <c r="C85" s="5">
        <f>SUM(C77:C84)</f>
        <v>24.320000000000004</v>
      </c>
      <c r="D85" s="5">
        <f>SUM(D77:D84)</f>
        <v>14.3</v>
      </c>
      <c r="E85" s="5">
        <f>SUM(E77:E84)</f>
        <v>157.6</v>
      </c>
      <c r="F85" s="5">
        <f>SUM(F77:F84)</f>
        <v>883.33999999999992</v>
      </c>
    </row>
    <row r="86" spans="1:6" x14ac:dyDescent="0.25">
      <c r="A86" s="14"/>
      <c r="B86" s="14"/>
      <c r="C86" s="14"/>
      <c r="D86" s="14"/>
      <c r="E86" s="15"/>
      <c r="F86" s="14"/>
    </row>
    <row r="87" spans="1:6" x14ac:dyDescent="0.25">
      <c r="A87" s="5" t="s">
        <v>14</v>
      </c>
      <c r="B87" s="14">
        <f>B19+B35+B53+B73+B85</f>
        <v>6405</v>
      </c>
      <c r="C87" s="14">
        <f>C19+C35+C53+C73+C85</f>
        <v>169.16</v>
      </c>
      <c r="D87" s="14">
        <f>D19+D35+D53+D73+D85</f>
        <v>164.59</v>
      </c>
      <c r="E87" s="14">
        <f>E19+E35+E53+E73+E85</f>
        <v>878.245</v>
      </c>
      <c r="F87" s="14">
        <f>F19+F35+F53+F73+F85</f>
        <v>5782.6</v>
      </c>
    </row>
    <row r="88" spans="1:6" x14ac:dyDescent="0.25">
      <c r="A88" s="5" t="s">
        <v>15</v>
      </c>
      <c r="B88" s="5">
        <f>B87/5</f>
        <v>1281</v>
      </c>
      <c r="C88" s="5">
        <f>C87/5</f>
        <v>33.832000000000001</v>
      </c>
      <c r="D88" s="5">
        <f>D87/5</f>
        <v>32.917999999999999</v>
      </c>
      <c r="E88" s="6">
        <f>E87/5</f>
        <v>175.649</v>
      </c>
      <c r="F88" s="5">
        <f>F87/5</f>
        <v>1156.52</v>
      </c>
    </row>
    <row r="90" spans="1:6" x14ac:dyDescent="0.25">
      <c r="A90" s="23"/>
      <c r="B90" s="24"/>
      <c r="C90" s="21"/>
      <c r="D90" s="21"/>
      <c r="E90" s="25"/>
      <c r="F90" s="2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Põhikool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Enely Aun</dc:creator>
  <cp:lastModifiedBy>Mari-Liis Lokkota</cp:lastModifiedBy>
  <cp:lastPrinted>2024-09-25T06:24:54Z</cp:lastPrinted>
  <dcterms:created xsi:type="dcterms:W3CDTF">2016-04-12T11:04:38Z</dcterms:created>
  <dcterms:modified xsi:type="dcterms:W3CDTF">2024-10-03T12:08:48Z</dcterms:modified>
</cp:coreProperties>
</file>