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-3\Downloads\"/>
    </mc:Choice>
  </mc:AlternateContent>
  <bookViews>
    <workbookView xWindow="0" yWindow="0" windowWidth="23040" windowHeight="9372"/>
  </bookViews>
  <sheets>
    <sheet name="P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D79" i="1"/>
  <c r="C79" i="1"/>
  <c r="B79" i="1"/>
  <c r="F76" i="1"/>
  <c r="E76" i="1"/>
  <c r="D76" i="1"/>
  <c r="C76" i="1"/>
  <c r="B76" i="1"/>
  <c r="F63" i="1"/>
  <c r="E63" i="1"/>
  <c r="D63" i="1"/>
  <c r="C63" i="1"/>
  <c r="B63" i="1"/>
  <c r="F46" i="1"/>
  <c r="E46" i="1"/>
  <c r="D46" i="1"/>
  <c r="C46" i="1"/>
  <c r="B46" i="1"/>
  <c r="F31" i="1"/>
  <c r="E31" i="1"/>
  <c r="D31" i="1"/>
  <c r="C31" i="1"/>
  <c r="B31" i="1"/>
  <c r="F16" i="1"/>
  <c r="E16" i="1"/>
  <c r="D16" i="1"/>
  <c r="C16" i="1"/>
  <c r="B16" i="1"/>
  <c r="F78" i="1" l="1"/>
  <c r="F79" i="1" s="1"/>
</calcChain>
</file>

<file path=xl/sharedStrings.xml><?xml version="1.0" encoding="utf-8"?>
<sst xmlns="http://schemas.openxmlformats.org/spreadsheetml/2006/main" count="98" uniqueCount="52">
  <si>
    <t>ESMASPÄEV</t>
  </si>
  <si>
    <t>KOGUS</t>
  </si>
  <si>
    <t>VALGUD</t>
  </si>
  <si>
    <t>RASVAD</t>
  </si>
  <si>
    <t>SÜSI-VESIKUD</t>
  </si>
  <si>
    <t>ENERGIA</t>
  </si>
  <si>
    <t>Hommik</t>
  </si>
  <si>
    <t xml:space="preserve">Lõuna: </t>
  </si>
  <si>
    <t>Guljašš</t>
  </si>
  <si>
    <t>Porgandisalat  majoneesiga</t>
  </si>
  <si>
    <t>Leib</t>
  </si>
  <si>
    <r>
      <t xml:space="preserve">Oode   </t>
    </r>
    <r>
      <rPr>
        <sz val="10"/>
        <rFont val="Arial"/>
        <family val="2"/>
        <charset val="186"/>
      </rPr>
      <t xml:space="preserve">                 </t>
    </r>
  </si>
  <si>
    <t>KOKKU</t>
  </si>
  <si>
    <t>TEISIPÄEV</t>
  </si>
  <si>
    <t>Lõuna</t>
  </si>
  <si>
    <t>Frikadellisupp</t>
  </si>
  <si>
    <t>Piim 2,5%</t>
  </si>
  <si>
    <t>KOLMAPÄEV</t>
  </si>
  <si>
    <t>Kanafilee- köögiviljapada</t>
  </si>
  <si>
    <t>Keedetud riis</t>
  </si>
  <si>
    <t>200/20</t>
  </si>
  <si>
    <t>Oode</t>
  </si>
  <si>
    <t>Puuvili</t>
  </si>
  <si>
    <t>NELJAPÄEV</t>
  </si>
  <si>
    <t>Seitsme viljahelbepuder</t>
  </si>
  <si>
    <t>Värskekapsasalat maitserohelisega</t>
  </si>
  <si>
    <t>REEDE</t>
  </si>
  <si>
    <t xml:space="preserve">Kartuli- makaronisupp </t>
  </si>
  <si>
    <t>NÄDAL KOKKU</t>
  </si>
  <si>
    <t>NÄDALA KESKMINE</t>
  </si>
  <si>
    <t>Kohv/tee/mahlajook/piim</t>
  </si>
  <si>
    <t>Maitsevesi</t>
  </si>
  <si>
    <t>Viieviljahelbepuder</t>
  </si>
  <si>
    <t>Riisihelbepuder</t>
  </si>
  <si>
    <t>Võileib singimäärdega</t>
  </si>
  <si>
    <t>Õunasupp vahukoorega</t>
  </si>
  <si>
    <t>Võisai keeduvorstiga/puuvili</t>
  </si>
  <si>
    <t>Võileib p/s vorstiga/ küpsis</t>
  </si>
  <si>
    <t>MENÜÜ   Põhikool 15-19.04.2024</t>
  </si>
  <si>
    <t>Võileib kalakonserviga/ puuvili</t>
  </si>
  <si>
    <t>Leib pasteediga</t>
  </si>
  <si>
    <r>
      <rPr>
        <b/>
        <sz val="10"/>
        <rFont val="Arial"/>
        <family val="2"/>
      </rPr>
      <t>Amps</t>
    </r>
    <r>
      <rPr>
        <sz val="10"/>
        <rFont val="Arial"/>
        <family val="2"/>
        <charset val="186"/>
      </rPr>
      <t>: värske kurk</t>
    </r>
  </si>
  <si>
    <t>Kalakaste</t>
  </si>
  <si>
    <t>Ahjukartul</t>
  </si>
  <si>
    <t>Šokolaadisai (nussa)</t>
  </si>
  <si>
    <t>Nisuhelbepuder</t>
  </si>
  <si>
    <t>Kuninganna kook</t>
  </si>
  <si>
    <t>Võileivatort</t>
  </si>
  <si>
    <t>Mahlajook</t>
  </si>
  <si>
    <t>Keedetud makaron</t>
  </si>
  <si>
    <t>Mannapuder keedisega</t>
  </si>
  <si>
    <t>Kohupiima-banaanimagustoit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</si>
</sst>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86"/>
      <scheme val="minor"/>
    </font>
    <font>
      <sz val="10"/>
      <name val="Arial"/>
      <charset val="186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1"/>
      <name val="Calibri"/>
      <family val="2"/>
      <charset val="186"/>
    </font>
    <font>
      <sz val="10"/>
      <color rgb="FF000000"/>
      <name val="Arial"/>
      <family val="2"/>
      <charset val="186"/>
    </font>
    <font>
      <b/>
      <sz val="11"/>
      <name val="Calibri"/>
      <family val="2"/>
      <charset val="186"/>
    </font>
    <font>
      <sz val="9"/>
      <color theme="1"/>
      <name val="Arial"/>
      <family val="2"/>
      <charset val="186"/>
    </font>
    <font>
      <sz val="11"/>
      <color theme="1"/>
      <name val="Calibri"/>
      <family val="2"/>
      <scheme val="minor"/>
    </font>
    <font>
      <sz val="10"/>
      <name val="MS Sans Serif"/>
      <family val="2"/>
      <charset val="186"/>
    </font>
    <font>
      <sz val="11"/>
      <color theme="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0" fontId="1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9" fillId="0" borderId="0"/>
    <xf numFmtId="0" fontId="15" fillId="0" borderId="0"/>
    <xf numFmtId="0" fontId="16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1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 wrapText="1"/>
    </xf>
    <xf numFmtId="0" fontId="4" fillId="0" borderId="5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vertical="center" wrapText="1"/>
    </xf>
    <xf numFmtId="0" fontId="3" fillId="0" borderId="5" xfId="1" applyFont="1" applyBorder="1"/>
    <xf numFmtId="0" fontId="3" fillId="0" borderId="5" xfId="1" applyFont="1" applyBorder="1" applyAlignment="1">
      <alignment vertical="center"/>
    </xf>
    <xf numFmtId="0" fontId="1" fillId="0" borderId="5" xfId="1" applyBorder="1"/>
    <xf numFmtId="0" fontId="6" fillId="0" borderId="5" xfId="1" applyFont="1" applyBorder="1" applyAlignment="1">
      <alignment horizontal="right" vertical="center" wrapText="1"/>
    </xf>
    <xf numFmtId="0" fontId="0" fillId="0" borderId="5" xfId="0" applyBorder="1"/>
    <xf numFmtId="0" fontId="3" fillId="3" borderId="5" xfId="1" applyFont="1" applyFill="1" applyBorder="1" applyAlignment="1">
      <alignment vertical="center"/>
    </xf>
    <xf numFmtId="0" fontId="0" fillId="0" borderId="5" xfId="0" applyBorder="1" applyAlignment="1">
      <alignment horizontal="right"/>
    </xf>
    <xf numFmtId="0" fontId="3" fillId="0" borderId="5" xfId="1" applyFont="1" applyBorder="1" applyAlignment="1">
      <alignment horizontal="right" vertical="center"/>
    </xf>
    <xf numFmtId="1" fontId="7" fillId="0" borderId="5" xfId="1" applyNumberFormat="1" applyFont="1" applyBorder="1" applyAlignment="1">
      <alignment horizontal="right" vertical="center"/>
    </xf>
    <xf numFmtId="0" fontId="3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7" xfId="1" applyFont="1" applyBorder="1" applyAlignment="1">
      <alignment horizontal="right" vertical="center"/>
    </xf>
    <xf numFmtId="0" fontId="3" fillId="0" borderId="5" xfId="0" applyFont="1" applyBorder="1"/>
    <xf numFmtId="0" fontId="4" fillId="0" borderId="5" xfId="1" applyFont="1" applyBorder="1" applyAlignment="1">
      <alignment horizontal="right" vertical="center"/>
    </xf>
    <xf numFmtId="0" fontId="4" fillId="0" borderId="5" xfId="1" applyFont="1" applyBorder="1" applyAlignment="1">
      <alignment vertical="center" wrapText="1"/>
    </xf>
    <xf numFmtId="0" fontId="5" fillId="3" borderId="5" xfId="1" applyFont="1" applyFill="1" applyBorder="1" applyAlignment="1">
      <alignment vertical="center"/>
    </xf>
    <xf numFmtId="0" fontId="4" fillId="3" borderId="5" xfId="1" applyFont="1" applyFill="1" applyBorder="1" applyAlignment="1">
      <alignment vertical="center"/>
    </xf>
    <xf numFmtId="0" fontId="3" fillId="0" borderId="7" xfId="1" applyFont="1" applyBorder="1" applyAlignment="1">
      <alignment vertical="center"/>
    </xf>
    <xf numFmtId="1" fontId="3" fillId="0" borderId="5" xfId="1" applyNumberFormat="1" applyFont="1" applyBorder="1" applyAlignment="1">
      <alignment horizontal="right" vertical="center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0" fontId="0" fillId="0" borderId="5" xfId="0" applyBorder="1"/>
    <xf numFmtId="0" fontId="3" fillId="0" borderId="0" xfId="0" applyFont="1" applyBorder="1"/>
    <xf numFmtId="0" fontId="0" fillId="0" borderId="0" xfId="0" applyBorder="1"/>
    <xf numFmtId="0" fontId="11" fillId="0" borderId="8" xfId="0" applyFont="1" applyBorder="1"/>
    <xf numFmtId="0" fontId="11" fillId="0" borderId="8" xfId="0" applyFont="1" applyBorder="1" applyAlignment="1">
      <alignment horizontal="right"/>
    </xf>
    <xf numFmtId="0" fontId="13" fillId="0" borderId="5" xfId="1" applyFont="1" applyBorder="1"/>
    <xf numFmtId="0" fontId="9" fillId="0" borderId="9" xfId="4" applyFont="1" applyBorder="1"/>
    <xf numFmtId="0" fontId="9" fillId="0" borderId="9" xfId="4" applyFont="1" applyBorder="1" applyAlignment="1">
      <alignment horizontal="right"/>
    </xf>
    <xf numFmtId="0" fontId="9" fillId="0" borderId="5" xfId="4" applyFont="1" applyBorder="1"/>
    <xf numFmtId="0" fontId="3" fillId="0" borderId="5" xfId="0" applyFont="1" applyBorder="1" applyAlignment="1">
      <alignment horizontal="right" vertical="center"/>
    </xf>
    <xf numFmtId="0" fontId="9" fillId="0" borderId="8" xfId="4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1" fontId="13" fillId="0" borderId="5" xfId="0" applyNumberFormat="1" applyFont="1" applyBorder="1"/>
    <xf numFmtId="0" fontId="14" fillId="0" borderId="5" xfId="0" applyFont="1" applyBorder="1"/>
    <xf numFmtId="0" fontId="15" fillId="0" borderId="8" xfId="5" applyFont="1" applyBorder="1"/>
    <xf numFmtId="0" fontId="15" fillId="0" borderId="8" xfId="5" applyFont="1" applyBorder="1" applyAlignment="1">
      <alignment horizontal="right"/>
    </xf>
    <xf numFmtId="0" fontId="14" fillId="0" borderId="8" xfId="5" applyFont="1" applyBorder="1" applyAlignment="1">
      <alignment horizontal="right"/>
    </xf>
    <xf numFmtId="0" fontId="14" fillId="0" borderId="8" xfId="5" applyFont="1" applyBorder="1"/>
    <xf numFmtId="0" fontId="8" fillId="0" borderId="5" xfId="0" applyFont="1" applyBorder="1" applyAlignment="1">
      <alignment vertical="center"/>
    </xf>
  </cellXfs>
  <cellStyles count="7">
    <cellStyle name="Hüperlink 2" xfId="6"/>
    <cellStyle name="Normaallaad" xfId="0" builtinId="0"/>
    <cellStyle name="Normaallaad 10" xfId="3"/>
    <cellStyle name="Normaallaad 2" xfId="2"/>
    <cellStyle name="Normaallaad 3" xfId="4"/>
    <cellStyle name="Normaallaad 4" xfId="1"/>
    <cellStyle name="Normaallaad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workbookViewId="0">
      <selection activeCell="A15" sqref="A15"/>
    </sheetView>
  </sheetViews>
  <sheetFormatPr defaultRowHeight="14.4" x14ac:dyDescent="0.3"/>
  <cols>
    <col min="1" max="1" width="35.6640625" bestFit="1" customWidth="1"/>
  </cols>
  <sheetData>
    <row r="1" spans="1:12" ht="16.2" thickBot="1" x14ac:dyDescent="0.35">
      <c r="A1" s="1" t="s">
        <v>38</v>
      </c>
      <c r="B1" s="2"/>
      <c r="C1" s="2"/>
      <c r="D1" s="2"/>
      <c r="E1" s="2"/>
      <c r="F1" s="2"/>
    </row>
    <row r="2" spans="1:12" ht="39.6" x14ac:dyDescent="0.3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</row>
    <row r="3" spans="1:12" x14ac:dyDescent="0.3">
      <c r="A3" s="6" t="s">
        <v>6</v>
      </c>
      <c r="B3" s="7"/>
      <c r="C3" s="7"/>
      <c r="D3" s="7"/>
      <c r="E3" s="8"/>
      <c r="F3" s="7"/>
    </row>
    <row r="4" spans="1:12" x14ac:dyDescent="0.3">
      <c r="A4" s="13" t="s">
        <v>32</v>
      </c>
      <c r="B4" s="15" t="s">
        <v>20</v>
      </c>
      <c r="C4" s="13">
        <v>6.43</v>
      </c>
      <c r="D4" s="13">
        <v>3.51</v>
      </c>
      <c r="E4" s="13">
        <v>50.49</v>
      </c>
      <c r="F4" s="13">
        <v>269.3</v>
      </c>
    </row>
    <row r="5" spans="1:12" x14ac:dyDescent="0.3">
      <c r="A5" s="10" t="s">
        <v>40</v>
      </c>
      <c r="B5" s="40">
        <v>50</v>
      </c>
      <c r="C5" s="40">
        <v>2</v>
      </c>
      <c r="D5" s="40">
        <v>4</v>
      </c>
      <c r="E5" s="40">
        <v>6</v>
      </c>
      <c r="F5" s="40">
        <v>103</v>
      </c>
    </row>
    <row r="6" spans="1:12" x14ac:dyDescent="0.3">
      <c r="A6" s="49" t="s">
        <v>30</v>
      </c>
      <c r="B6" s="12">
        <v>200</v>
      </c>
      <c r="C6" s="12"/>
      <c r="D6" s="12"/>
      <c r="E6" s="12"/>
      <c r="F6" s="12"/>
    </row>
    <row r="7" spans="1:12" x14ac:dyDescent="0.3">
      <c r="A7" s="6" t="s">
        <v>7</v>
      </c>
      <c r="B7" s="7"/>
      <c r="C7" s="7"/>
      <c r="D7" s="7"/>
      <c r="E7" s="7"/>
      <c r="F7" s="7"/>
    </row>
    <row r="8" spans="1:12" x14ac:dyDescent="0.3">
      <c r="A8" s="10" t="s">
        <v>8</v>
      </c>
      <c r="B8" s="13">
        <v>150</v>
      </c>
      <c r="C8" s="13">
        <v>16.29</v>
      </c>
      <c r="D8" s="13">
        <v>26.69</v>
      </c>
      <c r="E8" s="13">
        <v>7.19</v>
      </c>
      <c r="F8" s="13">
        <v>347.1</v>
      </c>
    </row>
    <row r="9" spans="1:12" x14ac:dyDescent="0.3">
      <c r="A9" s="10" t="s">
        <v>49</v>
      </c>
      <c r="B9" s="13">
        <v>200</v>
      </c>
      <c r="C9" s="13">
        <v>0.8</v>
      </c>
      <c r="D9" s="13">
        <v>1.6</v>
      </c>
      <c r="E9" s="13">
        <v>41.6</v>
      </c>
      <c r="F9" s="13">
        <v>311.2</v>
      </c>
    </row>
    <row r="10" spans="1:12" x14ac:dyDescent="0.3">
      <c r="A10" s="14" t="s">
        <v>9</v>
      </c>
      <c r="B10" s="13">
        <v>50</v>
      </c>
      <c r="C10" s="13">
        <v>0.3</v>
      </c>
      <c r="D10" s="13">
        <v>4.1500000000000004</v>
      </c>
      <c r="E10" s="13">
        <v>2.69</v>
      </c>
      <c r="F10" s="13">
        <v>49.82</v>
      </c>
    </row>
    <row r="11" spans="1:12" x14ac:dyDescent="0.3">
      <c r="A11" s="36" t="s">
        <v>41</v>
      </c>
      <c r="B11" s="13">
        <v>50</v>
      </c>
      <c r="C11" s="13">
        <v>0.8</v>
      </c>
      <c r="D11" s="13">
        <v>0.05</v>
      </c>
      <c r="E11" s="13">
        <v>1.25</v>
      </c>
      <c r="F11" s="31">
        <v>6.95</v>
      </c>
      <c r="G11" s="32"/>
      <c r="H11" s="33"/>
      <c r="I11" s="33"/>
      <c r="J11" s="33"/>
      <c r="K11" s="33"/>
      <c r="L11" s="33"/>
    </row>
    <row r="12" spans="1:12" x14ac:dyDescent="0.3">
      <c r="A12" s="10" t="s">
        <v>10</v>
      </c>
      <c r="B12" s="16">
        <v>30</v>
      </c>
      <c r="C12" s="16">
        <v>2</v>
      </c>
      <c r="D12" s="16">
        <v>0</v>
      </c>
      <c r="E12" s="16">
        <v>14</v>
      </c>
      <c r="F12" s="16">
        <v>67</v>
      </c>
    </row>
    <row r="13" spans="1:12" x14ac:dyDescent="0.3">
      <c r="A13" s="10" t="s">
        <v>31</v>
      </c>
      <c r="B13" s="16">
        <v>200</v>
      </c>
      <c r="C13" s="16">
        <v>0</v>
      </c>
      <c r="D13" s="16">
        <v>0</v>
      </c>
      <c r="E13" s="16">
        <v>0</v>
      </c>
      <c r="F13" s="16">
        <v>0</v>
      </c>
    </row>
    <row r="14" spans="1:12" x14ac:dyDescent="0.3">
      <c r="A14" s="6" t="s">
        <v>11</v>
      </c>
      <c r="B14" s="7"/>
      <c r="C14" s="7"/>
      <c r="D14" s="7"/>
      <c r="E14" s="7"/>
      <c r="F14" s="7"/>
    </row>
    <row r="15" spans="1:12" x14ac:dyDescent="0.3">
      <c r="A15" s="34" t="s">
        <v>51</v>
      </c>
      <c r="B15" s="35">
        <v>150</v>
      </c>
      <c r="C15" s="34">
        <v>10.029999999999999</v>
      </c>
      <c r="D15" s="34">
        <v>13.37</v>
      </c>
      <c r="E15" s="34">
        <v>22.38</v>
      </c>
      <c r="F15" s="34">
        <v>252.08</v>
      </c>
    </row>
    <row r="16" spans="1:12" x14ac:dyDescent="0.3">
      <c r="A16" s="6" t="s">
        <v>12</v>
      </c>
      <c r="B16" s="17">
        <f>SUM(B4:B14)</f>
        <v>930</v>
      </c>
      <c r="C16" s="17">
        <f>SUM(C4:C14)</f>
        <v>28.62</v>
      </c>
      <c r="D16" s="17">
        <f>SUM(D4:D14)</f>
        <v>40</v>
      </c>
      <c r="E16" s="17">
        <f>SUM(E4:E14)</f>
        <v>123.22</v>
      </c>
      <c r="F16" s="17">
        <f>SUM(F4:F14)</f>
        <v>1154.3700000000001</v>
      </c>
    </row>
    <row r="17" spans="1:6" ht="15" thickBot="1" x14ac:dyDescent="0.35">
      <c r="A17" s="18"/>
      <c r="B17" s="19"/>
      <c r="C17" s="19"/>
      <c r="D17" s="19"/>
      <c r="E17" s="19"/>
      <c r="F17" s="19"/>
    </row>
    <row r="18" spans="1:6" ht="39.6" x14ac:dyDescent="0.3">
      <c r="A18" s="3" t="s">
        <v>13</v>
      </c>
      <c r="B18" s="4" t="s">
        <v>1</v>
      </c>
      <c r="C18" s="4" t="s">
        <v>2</v>
      </c>
      <c r="D18" s="4" t="s">
        <v>3</v>
      </c>
      <c r="E18" s="5" t="s">
        <v>4</v>
      </c>
      <c r="F18" s="4" t="s">
        <v>5</v>
      </c>
    </row>
    <row r="19" spans="1:6" x14ac:dyDescent="0.3">
      <c r="A19" s="6" t="s">
        <v>6</v>
      </c>
      <c r="B19" s="7"/>
      <c r="C19" s="7"/>
      <c r="D19" s="7"/>
      <c r="E19" s="8"/>
      <c r="F19" s="7"/>
    </row>
    <row r="20" spans="1:6" x14ac:dyDescent="0.3">
      <c r="A20" s="31" t="s">
        <v>50</v>
      </c>
      <c r="B20" s="15" t="s">
        <v>20</v>
      </c>
      <c r="C20" s="31">
        <v>6.28</v>
      </c>
      <c r="D20" s="31">
        <v>3.03</v>
      </c>
      <c r="E20" s="31">
        <v>50.52</v>
      </c>
      <c r="F20" s="31">
        <v>258.2</v>
      </c>
    </row>
    <row r="21" spans="1:6" x14ac:dyDescent="0.3">
      <c r="A21" s="9" t="s">
        <v>39</v>
      </c>
      <c r="B21" s="42">
        <v>60</v>
      </c>
      <c r="C21" s="43">
        <v>6</v>
      </c>
      <c r="D21" s="43">
        <v>3</v>
      </c>
      <c r="E21" s="43">
        <v>8</v>
      </c>
      <c r="F21" s="43">
        <v>82</v>
      </c>
    </row>
    <row r="22" spans="1:6" x14ac:dyDescent="0.3">
      <c r="A22" s="49" t="s">
        <v>30</v>
      </c>
      <c r="B22" s="11"/>
      <c r="C22" s="11"/>
      <c r="D22" s="11"/>
      <c r="E22" s="11"/>
      <c r="F22" s="11"/>
    </row>
    <row r="23" spans="1:6" x14ac:dyDescent="0.3">
      <c r="A23" s="6"/>
      <c r="B23" s="16"/>
      <c r="C23" s="16"/>
      <c r="D23" s="16"/>
      <c r="E23" s="16"/>
      <c r="F23" s="16"/>
    </row>
    <row r="24" spans="1:6" x14ac:dyDescent="0.3">
      <c r="A24" s="6" t="s">
        <v>14</v>
      </c>
      <c r="B24" s="7"/>
      <c r="C24" s="7"/>
      <c r="D24" s="7"/>
      <c r="E24" s="7"/>
      <c r="F24" s="7"/>
    </row>
    <row r="25" spans="1:6" x14ac:dyDescent="0.3">
      <c r="A25" s="10" t="s">
        <v>15</v>
      </c>
      <c r="B25" s="13">
        <v>250</v>
      </c>
      <c r="C25" s="13">
        <v>9.7200000000000006</v>
      </c>
      <c r="D25" s="13">
        <v>9.07</v>
      </c>
      <c r="E25" s="13">
        <v>13.37</v>
      </c>
      <c r="F25" s="13">
        <v>176.6</v>
      </c>
    </row>
    <row r="26" spans="1:6" x14ac:dyDescent="0.3">
      <c r="A26" s="13" t="s">
        <v>46</v>
      </c>
      <c r="B26" s="15">
        <v>120</v>
      </c>
      <c r="C26" s="13">
        <v>6.13</v>
      </c>
      <c r="D26" s="13">
        <v>10.38</v>
      </c>
      <c r="E26" s="13">
        <v>58.54</v>
      </c>
      <c r="F26" s="13">
        <v>349.99</v>
      </c>
    </row>
    <row r="27" spans="1:6" x14ac:dyDescent="0.3">
      <c r="A27" s="10" t="s">
        <v>10</v>
      </c>
      <c r="B27" s="16">
        <v>30</v>
      </c>
      <c r="C27" s="16">
        <v>2</v>
      </c>
      <c r="D27" s="16">
        <v>0</v>
      </c>
      <c r="E27" s="16">
        <v>14</v>
      </c>
      <c r="F27" s="16">
        <v>67</v>
      </c>
    </row>
    <row r="28" spans="1:6" x14ac:dyDescent="0.3">
      <c r="A28" s="6" t="s">
        <v>11</v>
      </c>
      <c r="B28" s="7"/>
      <c r="C28" s="7"/>
      <c r="D28" s="7"/>
      <c r="E28" s="7"/>
      <c r="F28" s="7"/>
    </row>
    <row r="29" spans="1:6" x14ac:dyDescent="0.3">
      <c r="A29" s="10" t="s">
        <v>47</v>
      </c>
      <c r="B29" s="16">
        <v>200</v>
      </c>
      <c r="C29" s="16">
        <v>23.24</v>
      </c>
      <c r="D29" s="16">
        <v>26.88</v>
      </c>
      <c r="E29" s="16">
        <v>25.06</v>
      </c>
      <c r="F29" s="16">
        <v>439.78</v>
      </c>
    </row>
    <row r="30" spans="1:6" x14ac:dyDescent="0.3">
      <c r="A30" s="10" t="s">
        <v>48</v>
      </c>
      <c r="B30" s="16">
        <v>200</v>
      </c>
      <c r="C30" s="16">
        <v>7.0000000000000007E-2</v>
      </c>
      <c r="D30" s="16">
        <v>0</v>
      </c>
      <c r="E30" s="16">
        <v>8.6999999999999993</v>
      </c>
      <c r="F30" s="16">
        <v>35.299999999999997</v>
      </c>
    </row>
    <row r="31" spans="1:6" ht="15" thickBot="1" x14ac:dyDescent="0.35">
      <c r="A31" s="20" t="s">
        <v>12</v>
      </c>
      <c r="B31" s="21">
        <f>SUM(B21:B30)</f>
        <v>860</v>
      </c>
      <c r="C31" s="21">
        <f>SUM(C21:C30)</f>
        <v>47.160000000000004</v>
      </c>
      <c r="D31" s="21">
        <f>SUM(D21:D30)</f>
        <v>49.33</v>
      </c>
      <c r="E31" s="21">
        <f>SUM(E21:E30)</f>
        <v>127.67</v>
      </c>
      <c r="F31" s="21">
        <f>SUM(F21:F30)</f>
        <v>1150.6699999999998</v>
      </c>
    </row>
    <row r="32" spans="1:6" ht="39.6" x14ac:dyDescent="0.3">
      <c r="A32" s="3" t="s">
        <v>17</v>
      </c>
      <c r="B32" s="4" t="s">
        <v>1</v>
      </c>
      <c r="C32" s="4" t="s">
        <v>2</v>
      </c>
      <c r="D32" s="4" t="s">
        <v>3</v>
      </c>
      <c r="E32" s="5" t="s">
        <v>4</v>
      </c>
      <c r="F32" s="4" t="s">
        <v>5</v>
      </c>
    </row>
    <row r="33" spans="1:6" x14ac:dyDescent="0.3">
      <c r="A33" s="6" t="s">
        <v>6</v>
      </c>
      <c r="B33" s="7"/>
      <c r="C33" s="7"/>
      <c r="D33" s="7"/>
      <c r="E33" s="8"/>
      <c r="F33" s="7"/>
    </row>
    <row r="34" spans="1:6" x14ac:dyDescent="0.3">
      <c r="A34" s="48" t="s">
        <v>45</v>
      </c>
      <c r="B34" s="47" t="s">
        <v>20</v>
      </c>
      <c r="C34" s="48">
        <v>6.79</v>
      </c>
      <c r="D34" s="48">
        <v>3.39</v>
      </c>
      <c r="E34" s="48">
        <v>48.69</v>
      </c>
      <c r="F34" s="48">
        <v>263.3</v>
      </c>
    </row>
    <row r="35" spans="1:6" x14ac:dyDescent="0.3">
      <c r="A35" s="10" t="s">
        <v>37</v>
      </c>
      <c r="B35" s="16">
        <v>60</v>
      </c>
      <c r="C35" s="16">
        <v>6</v>
      </c>
      <c r="D35" s="16">
        <v>7</v>
      </c>
      <c r="E35" s="16">
        <v>14</v>
      </c>
      <c r="F35" s="16">
        <v>150</v>
      </c>
    </row>
    <row r="36" spans="1:6" x14ac:dyDescent="0.3">
      <c r="A36" s="49" t="s">
        <v>30</v>
      </c>
      <c r="B36" s="11">
        <v>200</v>
      </c>
      <c r="C36" s="11"/>
      <c r="D36" s="11"/>
      <c r="E36" s="11"/>
      <c r="F36" s="11"/>
    </row>
    <row r="37" spans="1:6" x14ac:dyDescent="0.3">
      <c r="A37" s="6"/>
      <c r="B37" s="12"/>
      <c r="C37" s="12"/>
      <c r="D37" s="12"/>
      <c r="E37" s="12"/>
      <c r="F37" s="12"/>
    </row>
    <row r="38" spans="1:6" x14ac:dyDescent="0.3">
      <c r="A38" s="6" t="s">
        <v>14</v>
      </c>
      <c r="B38" s="7"/>
      <c r="C38" s="7"/>
      <c r="D38" s="7"/>
      <c r="E38" s="7"/>
      <c r="F38" s="7"/>
    </row>
    <row r="39" spans="1:6" x14ac:dyDescent="0.3">
      <c r="A39" s="10" t="s">
        <v>18</v>
      </c>
      <c r="B39" s="16">
        <v>150</v>
      </c>
      <c r="C39" s="16">
        <v>17</v>
      </c>
      <c r="D39" s="16">
        <v>12</v>
      </c>
      <c r="E39" s="16">
        <v>6</v>
      </c>
      <c r="F39" s="16">
        <v>197</v>
      </c>
    </row>
    <row r="40" spans="1:6" x14ac:dyDescent="0.3">
      <c r="A40" s="22" t="s">
        <v>19</v>
      </c>
      <c r="B40" s="13">
        <v>200</v>
      </c>
      <c r="C40" s="13">
        <v>4.4000000000000004</v>
      </c>
      <c r="D40" s="13">
        <v>0.6</v>
      </c>
      <c r="E40" s="13">
        <v>54.4</v>
      </c>
      <c r="F40" s="13">
        <v>244.4</v>
      </c>
    </row>
    <row r="41" spans="1:6" x14ac:dyDescent="0.3">
      <c r="A41" s="10" t="s">
        <v>10</v>
      </c>
      <c r="B41" s="16">
        <v>30</v>
      </c>
      <c r="C41" s="16">
        <v>2</v>
      </c>
      <c r="D41" s="16">
        <v>0</v>
      </c>
      <c r="E41" s="16">
        <v>14</v>
      </c>
      <c r="F41" s="16">
        <v>67</v>
      </c>
    </row>
    <row r="42" spans="1:6" x14ac:dyDescent="0.3">
      <c r="A42" s="10" t="s">
        <v>22</v>
      </c>
      <c r="B42" s="16">
        <v>120</v>
      </c>
      <c r="C42" s="16">
        <v>3</v>
      </c>
      <c r="D42" s="16">
        <v>2</v>
      </c>
      <c r="E42" s="16">
        <v>32</v>
      </c>
      <c r="F42" s="16">
        <v>159</v>
      </c>
    </row>
    <row r="43" spans="1:6" x14ac:dyDescent="0.3">
      <c r="A43" s="10" t="s">
        <v>16</v>
      </c>
      <c r="B43" s="16">
        <v>200</v>
      </c>
      <c r="C43" s="16">
        <v>7</v>
      </c>
      <c r="D43" s="16">
        <v>5</v>
      </c>
      <c r="E43" s="16">
        <v>10</v>
      </c>
      <c r="F43" s="16">
        <v>111</v>
      </c>
    </row>
    <row r="44" spans="1:6" x14ac:dyDescent="0.3">
      <c r="A44" s="6" t="s">
        <v>21</v>
      </c>
      <c r="B44" s="7"/>
      <c r="C44" s="10"/>
      <c r="D44" s="7"/>
      <c r="E44" s="7"/>
      <c r="F44" s="7"/>
    </row>
    <row r="45" spans="1:6" x14ac:dyDescent="0.3">
      <c r="A45" s="31" t="s">
        <v>44</v>
      </c>
      <c r="B45" s="44">
        <v>45</v>
      </c>
      <c r="C45" s="44">
        <v>3.4</v>
      </c>
      <c r="D45" s="44">
        <v>4.79</v>
      </c>
      <c r="E45" s="44">
        <v>23.22</v>
      </c>
      <c r="F45" s="44">
        <v>152.4</v>
      </c>
    </row>
    <row r="46" spans="1:6" x14ac:dyDescent="0.3">
      <c r="A46" s="6" t="s">
        <v>12</v>
      </c>
      <c r="B46" s="23">
        <f>SUM(B34:B45)</f>
        <v>1005</v>
      </c>
      <c r="C46" s="23">
        <f>SUM(C34:C45)</f>
        <v>49.589999999999996</v>
      </c>
      <c r="D46" s="23">
        <f>SUM(D34:D45)</f>
        <v>34.78</v>
      </c>
      <c r="E46" s="23">
        <f>SUM(E34:E45)</f>
        <v>202.31</v>
      </c>
      <c r="F46" s="23">
        <f>SUM(F34:F45)</f>
        <v>1344.1</v>
      </c>
    </row>
    <row r="47" spans="1:6" x14ac:dyDescent="0.3">
      <c r="A47" s="6"/>
      <c r="B47" s="12"/>
      <c r="C47" s="12"/>
      <c r="D47" s="12"/>
      <c r="E47" s="12"/>
      <c r="F47" s="12"/>
    </row>
    <row r="48" spans="1:6" ht="39.6" x14ac:dyDescent="0.3">
      <c r="A48" s="3" t="s">
        <v>23</v>
      </c>
      <c r="B48" s="4" t="s">
        <v>1</v>
      </c>
      <c r="C48" s="4" t="s">
        <v>2</v>
      </c>
      <c r="D48" s="4" t="s">
        <v>3</v>
      </c>
      <c r="E48" s="5" t="s">
        <v>4</v>
      </c>
      <c r="F48" s="4" t="s">
        <v>5</v>
      </c>
    </row>
    <row r="49" spans="1:6" x14ac:dyDescent="0.3">
      <c r="A49" s="6" t="s">
        <v>6</v>
      </c>
      <c r="B49" s="7"/>
      <c r="C49" s="7"/>
      <c r="D49" s="7"/>
      <c r="E49" s="8"/>
      <c r="F49" s="7"/>
    </row>
    <row r="50" spans="1:6" x14ac:dyDescent="0.3">
      <c r="A50" s="10" t="s">
        <v>24</v>
      </c>
      <c r="B50" s="16">
        <v>170</v>
      </c>
      <c r="C50" s="16">
        <v>8</v>
      </c>
      <c r="D50" s="16">
        <v>11</v>
      </c>
      <c r="E50" s="16">
        <v>15</v>
      </c>
      <c r="F50" s="16">
        <v>194</v>
      </c>
    </row>
    <row r="51" spans="1:6" x14ac:dyDescent="0.3">
      <c r="A51" s="10" t="s">
        <v>36</v>
      </c>
      <c r="B51" s="16">
        <v>50</v>
      </c>
      <c r="C51" s="16">
        <v>4</v>
      </c>
      <c r="D51" s="16">
        <v>8</v>
      </c>
      <c r="E51" s="16">
        <v>13</v>
      </c>
      <c r="F51" s="16">
        <v>137</v>
      </c>
    </row>
    <row r="52" spans="1:6" x14ac:dyDescent="0.3">
      <c r="A52" s="49" t="s">
        <v>30</v>
      </c>
      <c r="B52" s="11">
        <v>200</v>
      </c>
      <c r="C52" s="11"/>
      <c r="D52" s="11"/>
      <c r="E52" s="11"/>
      <c r="F52" s="11"/>
    </row>
    <row r="53" spans="1:6" x14ac:dyDescent="0.3">
      <c r="A53" s="24"/>
      <c r="B53" s="16"/>
      <c r="C53" s="16"/>
      <c r="D53" s="16"/>
      <c r="E53" s="16"/>
      <c r="F53" s="16"/>
    </row>
    <row r="54" spans="1:6" x14ac:dyDescent="0.3">
      <c r="A54" s="6" t="s">
        <v>14</v>
      </c>
      <c r="B54" s="7"/>
      <c r="C54" s="7"/>
      <c r="D54" s="7"/>
      <c r="E54" s="7"/>
      <c r="F54" s="7"/>
    </row>
    <row r="55" spans="1:6" x14ac:dyDescent="0.3">
      <c r="A55" s="37" t="s">
        <v>42</v>
      </c>
      <c r="B55" s="38">
        <v>150</v>
      </c>
      <c r="C55" s="38">
        <v>13.77</v>
      </c>
      <c r="D55" s="38">
        <v>12.08</v>
      </c>
      <c r="E55" s="38">
        <v>7.84</v>
      </c>
      <c r="F55" s="38">
        <v>196.57</v>
      </c>
    </row>
    <row r="56" spans="1:6" x14ac:dyDescent="0.3">
      <c r="A56" s="39" t="s">
        <v>43</v>
      </c>
      <c r="B56" s="41">
        <v>200</v>
      </c>
      <c r="C56" s="41">
        <v>19</v>
      </c>
      <c r="D56" s="41">
        <v>0.35</v>
      </c>
      <c r="E56" s="41">
        <v>42.75</v>
      </c>
      <c r="F56" s="41">
        <v>193.16</v>
      </c>
    </row>
    <row r="57" spans="1:6" x14ac:dyDescent="0.3">
      <c r="A57" s="14" t="s">
        <v>25</v>
      </c>
      <c r="B57" s="16">
        <v>50</v>
      </c>
      <c r="C57" s="16">
        <v>1</v>
      </c>
      <c r="D57" s="16">
        <v>3</v>
      </c>
      <c r="E57" s="16">
        <v>4</v>
      </c>
      <c r="F57" s="16">
        <v>40</v>
      </c>
    </row>
    <row r="58" spans="1:6" x14ac:dyDescent="0.3">
      <c r="A58" s="10" t="s">
        <v>10</v>
      </c>
      <c r="B58" s="16">
        <v>30</v>
      </c>
      <c r="C58" s="16">
        <v>2</v>
      </c>
      <c r="D58" s="16">
        <v>0</v>
      </c>
      <c r="E58" s="16">
        <v>14</v>
      </c>
      <c r="F58" s="16">
        <v>67</v>
      </c>
    </row>
    <row r="59" spans="1:6" x14ac:dyDescent="0.3">
      <c r="A59" s="10" t="s">
        <v>16</v>
      </c>
      <c r="B59" s="16">
        <v>200</v>
      </c>
      <c r="C59" s="16">
        <v>7</v>
      </c>
      <c r="D59" s="16">
        <v>5</v>
      </c>
      <c r="E59" s="16">
        <v>10</v>
      </c>
      <c r="F59" s="16">
        <v>111</v>
      </c>
    </row>
    <row r="60" spans="1:6" x14ac:dyDescent="0.3">
      <c r="A60" s="26" t="s">
        <v>21</v>
      </c>
      <c r="B60" s="25"/>
      <c r="C60" s="7"/>
      <c r="D60" s="7"/>
      <c r="E60" s="7"/>
      <c r="F60" s="7"/>
    </row>
    <row r="61" spans="1:6" x14ac:dyDescent="0.3">
      <c r="A61" s="10" t="s">
        <v>22</v>
      </c>
      <c r="B61" s="16">
        <v>120</v>
      </c>
      <c r="C61" s="16">
        <v>3</v>
      </c>
      <c r="D61" s="16">
        <v>2</v>
      </c>
      <c r="E61" s="16">
        <v>32</v>
      </c>
      <c r="F61" s="16">
        <v>159</v>
      </c>
    </row>
    <row r="62" spans="1:6" x14ac:dyDescent="0.3">
      <c r="A62" s="10"/>
      <c r="B62" s="16"/>
      <c r="C62" s="16"/>
      <c r="D62" s="16"/>
      <c r="E62" s="16"/>
      <c r="F62" s="16"/>
    </row>
    <row r="63" spans="1:6" x14ac:dyDescent="0.3">
      <c r="A63" s="6" t="s">
        <v>12</v>
      </c>
      <c r="B63" s="23">
        <f>SUM(B50:B62)</f>
        <v>1170</v>
      </c>
      <c r="C63" s="23">
        <f>SUM(C50:C62)</f>
        <v>57.769999999999996</v>
      </c>
      <c r="D63" s="23">
        <f>SUM(D50:D62)</f>
        <v>41.43</v>
      </c>
      <c r="E63" s="23">
        <f>SUM(E50:E62)</f>
        <v>138.59</v>
      </c>
      <c r="F63" s="23">
        <f>SUM(F50:F62)</f>
        <v>1097.73</v>
      </c>
    </row>
    <row r="64" spans="1:6" ht="15" thickBot="1" x14ac:dyDescent="0.35">
      <c r="A64" s="18"/>
      <c r="B64" s="27"/>
      <c r="C64" s="27"/>
      <c r="D64" s="27"/>
      <c r="E64" s="27"/>
      <c r="F64" s="27"/>
    </row>
    <row r="65" spans="1:6" ht="39.6" x14ac:dyDescent="0.3">
      <c r="A65" s="3" t="s">
        <v>26</v>
      </c>
      <c r="B65" s="4" t="s">
        <v>1</v>
      </c>
      <c r="C65" s="4" t="s">
        <v>2</v>
      </c>
      <c r="D65" s="4" t="s">
        <v>3</v>
      </c>
      <c r="E65" s="5" t="s">
        <v>4</v>
      </c>
      <c r="F65" s="4" t="s">
        <v>5</v>
      </c>
    </row>
    <row r="66" spans="1:6" x14ac:dyDescent="0.3">
      <c r="A66" s="6" t="s">
        <v>6</v>
      </c>
      <c r="B66" s="6"/>
      <c r="C66" s="6"/>
      <c r="D66" s="6"/>
      <c r="E66" s="24"/>
      <c r="F66" s="6"/>
    </row>
    <row r="67" spans="1:6" x14ac:dyDescent="0.3">
      <c r="A67" s="10" t="s">
        <v>33</v>
      </c>
      <c r="B67" s="46" t="s">
        <v>20</v>
      </c>
      <c r="C67" s="45">
        <v>5.59</v>
      </c>
      <c r="D67" s="45">
        <v>4.41</v>
      </c>
      <c r="E67" s="45">
        <v>53.49</v>
      </c>
      <c r="F67" s="45">
        <v>263.89999999999998</v>
      </c>
    </row>
    <row r="68" spans="1:6" x14ac:dyDescent="0.3">
      <c r="A68" s="10" t="s">
        <v>34</v>
      </c>
      <c r="B68" s="16">
        <v>30</v>
      </c>
      <c r="C68" s="16">
        <v>2</v>
      </c>
      <c r="D68" s="16">
        <v>0</v>
      </c>
      <c r="E68" s="16">
        <v>14</v>
      </c>
      <c r="F68" s="16">
        <v>67</v>
      </c>
    </row>
    <row r="69" spans="1:6" x14ac:dyDescent="0.3">
      <c r="A69" s="49" t="s">
        <v>30</v>
      </c>
      <c r="B69" s="16">
        <v>200</v>
      </c>
      <c r="C69" s="16"/>
      <c r="D69" s="16"/>
      <c r="E69" s="16"/>
      <c r="F69" s="16"/>
    </row>
    <row r="70" spans="1:6" x14ac:dyDescent="0.3">
      <c r="A70" s="6"/>
      <c r="B70" s="16"/>
      <c r="C70" s="16"/>
      <c r="D70" s="16"/>
      <c r="E70" s="16"/>
      <c r="F70" s="16"/>
    </row>
    <row r="71" spans="1:6" x14ac:dyDescent="0.3">
      <c r="A71" s="6" t="s">
        <v>14</v>
      </c>
      <c r="B71" s="7"/>
      <c r="C71" s="7"/>
      <c r="D71" s="7"/>
      <c r="E71" s="7"/>
      <c r="F71" s="7"/>
    </row>
    <row r="72" spans="1:6" x14ac:dyDescent="0.3">
      <c r="A72" s="10" t="s">
        <v>27</v>
      </c>
      <c r="B72" s="13">
        <v>250</v>
      </c>
      <c r="C72" s="13">
        <v>6.3</v>
      </c>
      <c r="D72" s="13">
        <v>7.04</v>
      </c>
      <c r="E72" s="13">
        <v>16.14</v>
      </c>
      <c r="F72" s="13">
        <v>155.31</v>
      </c>
    </row>
    <row r="73" spans="1:6" x14ac:dyDescent="0.3">
      <c r="A73" s="29" t="s">
        <v>35</v>
      </c>
      <c r="B73" s="30">
        <v>150</v>
      </c>
      <c r="C73" s="29">
        <v>0.26</v>
      </c>
      <c r="D73" s="29">
        <v>0.35</v>
      </c>
      <c r="E73" s="29">
        <v>34.4</v>
      </c>
      <c r="F73" s="29">
        <v>144.01</v>
      </c>
    </row>
    <row r="74" spans="1:6" x14ac:dyDescent="0.3">
      <c r="A74" s="10" t="s">
        <v>10</v>
      </c>
      <c r="B74" s="16">
        <v>30</v>
      </c>
      <c r="C74" s="16">
        <v>2</v>
      </c>
      <c r="D74" s="16">
        <v>0</v>
      </c>
      <c r="E74" s="16">
        <v>14</v>
      </c>
      <c r="F74" s="16">
        <v>67</v>
      </c>
    </row>
    <row r="75" spans="1:6" x14ac:dyDescent="0.3">
      <c r="A75" s="6"/>
      <c r="B75" s="7"/>
      <c r="C75" s="7"/>
      <c r="D75" s="7"/>
      <c r="E75" s="7"/>
      <c r="F75" s="7"/>
    </row>
    <row r="76" spans="1:6" x14ac:dyDescent="0.3">
      <c r="A76" s="6" t="s">
        <v>12</v>
      </c>
      <c r="B76" s="23">
        <f>SUM(B67:B75)</f>
        <v>660</v>
      </c>
      <c r="C76" s="23">
        <f>SUM(C67:C75)</f>
        <v>16.149999999999999</v>
      </c>
      <c r="D76" s="23">
        <f>SUM(D67:D75)</f>
        <v>11.799999999999999</v>
      </c>
      <c r="E76" s="23">
        <f>SUM(E67:E75)</f>
        <v>132.03</v>
      </c>
      <c r="F76" s="23">
        <f>SUM(F67:F75)</f>
        <v>697.22</v>
      </c>
    </row>
    <row r="77" spans="1:6" x14ac:dyDescent="0.3">
      <c r="A77" s="10"/>
      <c r="B77" s="10"/>
      <c r="C77" s="10"/>
      <c r="D77" s="10"/>
      <c r="E77" s="10"/>
      <c r="F77" s="10"/>
    </row>
    <row r="78" spans="1:6" x14ac:dyDescent="0.3">
      <c r="A78" s="6" t="s">
        <v>28</v>
      </c>
      <c r="B78" s="16">
        <v>4920</v>
      </c>
      <c r="C78" s="16">
        <v>204</v>
      </c>
      <c r="D78" s="16">
        <v>310</v>
      </c>
      <c r="E78" s="16">
        <v>822</v>
      </c>
      <c r="F78" s="28">
        <f>SUM(F76,F63,F46,F31,F16)</f>
        <v>5444.09</v>
      </c>
    </row>
    <row r="79" spans="1:6" x14ac:dyDescent="0.3">
      <c r="A79" s="6" t="s">
        <v>29</v>
      </c>
      <c r="B79" s="23">
        <f t="shared" ref="B79:E79" si="0">B78/5</f>
        <v>984</v>
      </c>
      <c r="C79" s="23">
        <f t="shared" si="0"/>
        <v>40.799999999999997</v>
      </c>
      <c r="D79" s="23">
        <f t="shared" si="0"/>
        <v>62</v>
      </c>
      <c r="E79" s="23">
        <f t="shared" si="0"/>
        <v>164.4</v>
      </c>
      <c r="F79" s="23">
        <f>F78/5</f>
        <v>1088.818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PK</vt:lpstr>
    </vt:vector>
  </TitlesOfParts>
  <Company>Vana-Vigala Tehnika- ja Teeninduskool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Enely Aun</dc:creator>
  <cp:lastModifiedBy>Dell-3</cp:lastModifiedBy>
  <cp:lastPrinted>2024-04-12T05:46:34Z</cp:lastPrinted>
  <dcterms:created xsi:type="dcterms:W3CDTF">2023-09-04T19:39:32Z</dcterms:created>
  <dcterms:modified xsi:type="dcterms:W3CDTF">2024-04-12T06:31:12Z</dcterms:modified>
</cp:coreProperties>
</file>